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autoCompressPictures="0" defaultThemeVersion="166925"/>
  <mc:AlternateContent xmlns:mc="http://schemas.openxmlformats.org/markup-compatibility/2006">
    <mc:Choice Requires="x15">
      <x15ac:absPath xmlns:x15ac="http://schemas.microsoft.com/office/spreadsheetml/2010/11/ac" url="https://texasedu-my.sharepoint.com/personal/elizabeth_sanchez_tea_texas_gov/Documents/esanchez (tea4dpfs2user)/RFAs/25-26/ESC SPED Liaisons/"/>
    </mc:Choice>
  </mc:AlternateContent>
  <xr:revisionPtr revIDLastSave="1" documentId="8_{5D039F41-8D21-4BDC-92AB-DAEB471778F1}" xr6:coauthVersionLast="47" xr6:coauthVersionMax="47" xr10:uidLastSave="{02FA61B2-C729-4EC8-BAAD-30D193D8A29A}"/>
  <bookViews>
    <workbookView xWindow="1020" yWindow="885" windowWidth="26940" windowHeight="12255"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3" i="6" l="1"/>
  <c r="I13" i="6"/>
  <c r="I15" i="6" s="1"/>
  <c r="F25" i="7"/>
  <c r="E15" i="4" l="1"/>
  <c r="E17" i="4" s="1"/>
  <c r="D5" i="3"/>
  <c r="J12" i="6" l="1"/>
  <c r="E22" i="5"/>
  <c r="J9" i="6"/>
  <c r="J10" i="6"/>
  <c r="J8" i="6"/>
  <c r="H15" i="6"/>
  <c r="J7" i="6"/>
  <c r="J13" i="6" l="1"/>
  <c r="J15" i="6" s="1"/>
  <c r="J19" i="6" l="1"/>
  <c r="E39" i="1"/>
</calcChain>
</file>

<file path=xl/sharedStrings.xml><?xml version="1.0" encoding="utf-8"?>
<sst xmlns="http://schemas.openxmlformats.org/spreadsheetml/2006/main" count="246" uniqueCount="158">
  <si>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</si>
  <si>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</si>
  <si>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</si>
  <si>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</si>
  <si>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</si>
  <si>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</si>
  <si>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</si>
  <si>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</si>
  <si>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</si>
  <si>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</si>
  <si>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</si>
  <si>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</si>
  <si>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</si>
  <si>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</si>
  <si>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</si>
  <si>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</si>
  <si>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</si>
  <si>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</si>
  <si>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</si>
  <si>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</si>
  <si>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</si>
  <si>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</si>
  <si>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</si>
  <si>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</si>
  <si>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</si>
  <si>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</si>
  <si>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</si>
  <si>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</si>
  <si>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</si>
  <si>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</si>
  <si>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</si>
  <si>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</si>
  <si>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</si>
  <si>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</si>
  <si>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</si>
  <si>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</si>
  <si>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</si>
  <si>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</si>
  <si>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</si>
  <si>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</si>
  <si>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</si>
  <si>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</si>
  <si>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</si>
  <si>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</si>
  <si>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</si>
  <si>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</si>
  <si>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</si>
  <si>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</si>
  <si>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</si>
  <si>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</si>
  <si>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</si>
  <si>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</si>
  <si>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</si>
  <si>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</si>
  <si>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</si>
  <si>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</si>
  <si>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</si>
  <si>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</si>
  <si>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</si>
  <si>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</si>
  <si>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</si>
  <si>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</si>
  <si>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</si>
  <si>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</si>
  <si>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</si>
  <si>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</si>
  <si>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</si>
  <si>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</si>
  <si>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</si>
  <si>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</si>
  <si>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</si>
  <si>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</si>
  <si>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</si>
  <si>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</si>
  <si>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</si>
  <si>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</si>
  <si>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</si>
  <si>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</si>
  <si>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</si>
  <si>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</si>
  <si>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</si>
  <si>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</si>
  <si>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</si>
  <si>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</si>
  <si>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</si>
  <si>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</si>
  <si>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</si>
  <si>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</si>
  <si>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</si>
  <si>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</si>
  <si>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</si>
  <si>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</si>
  <si>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</si>
  <si>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</si>
  <si>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</si>
  <si>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</si>
  <si>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</si>
  <si>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</si>
  <si>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</si>
  <si>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</si>
  <si>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</si>
  <si>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</si>
  <si>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</si>
  <si>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</si>
  <si>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</si>
  <si>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</si>
  <si>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</si>
  <si>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</si>
  <si>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</si>
  <si>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</si>
  <si>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</si>
  <si>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</si>
  <si>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</si>
  <si>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</si>
  <si>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</si>
  <si>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</si>
  <si>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</si>
  <si>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</si>
  <si>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</si>
  <si>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</si>
  <si>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</si>
  <si>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</si>
  <si>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</si>
  <si>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</si>
  <si>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</si>
  <si>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</si>
  <si>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</si>
  <si>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</si>
  <si>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</si>
  <si>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</si>
  <si>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</si>
  <si>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</si>
  <si>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</si>
  <si>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</si>
  <si>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</si>
  <si>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</si>
  <si>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</si>
  <si>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</si>
  <si>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</si>
  <si>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</si>
  <si>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</si>
  <si>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</si>
  <si>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</si>
  <si>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</si>
  <si>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</si>
  <si>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</si>
  <si>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</si>
  <si>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</si>
  <si>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</si>
  <si>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</si>
  <si>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</si>
  <si>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</si>
  <si>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</si>
  <si>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</si>
  <si>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</si>
  <si>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 xml:space="preserve">September 1, 2025, or stamp-in date, whichever 
is later, to August 31, 2026. </t>
  </si>
  <si>
    <t>Fund Code:</t>
  </si>
  <si>
    <r>
      <rPr>
        <b/>
        <sz val="11"/>
        <color theme="1"/>
        <rFont val="Calibri"/>
        <family val="2"/>
        <scheme val="minor"/>
      </rPr>
      <t>Direct Administration</t>
    </r>
    <r>
      <rPr>
        <sz val="11"/>
        <color theme="1"/>
        <rFont val="Calibri"/>
        <family val="2"/>
        <scheme val="minor"/>
      </rPr>
      <t xml:space="preserve"> Cap per Program Guidelines (8%)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</si>
</sst>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4"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31">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0" borderId="1" xfId="1" applyNumberFormat="1" applyFont="1" applyBorder="1" applyProtection="1"/>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5" borderId="7" xfId="0" applyFill="1" applyBorder="1"/>
    <xf numFmtId="0" fontId="0" fillId="0" borderId="22" xfId="0" applyBorder="1"/>
    <xf numFmtId="0" fontId="0" fillId="0" borderId="7" xfId="0" applyBorder="1"/>
    <xf numFmtId="0" fontId="0" fillId="0" borderId="3" xfId="0" applyBorder="1" applyAlignment="1">
      <alignment horizontal="right"/>
    </xf>
    <xf numFmtId="0" fontId="13"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0" fontId="1" fillId="0" borderId="0" xfId="0" applyFont="1"/>
    <xf numFmtId="0" fontId="1" fillId="0" borderId="1" xfId="0" applyFont="1" applyBorder="1" applyAlignment="1">
      <alignment horizontal="center" vertical="center"/>
    </xf>
    <xf numFmtId="0" fontId="11" fillId="0" borderId="4" xfId="0" applyFont="1" applyBorder="1" applyAlignment="1">
      <alignment horizontal="right"/>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3"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5" fillId="0" borderId="0" xfId="0" applyFont="1"/>
    <xf numFmtId="0" fontId="3" fillId="0" borderId="0" xfId="0" applyFont="1"/>
    <xf numFmtId="0" fontId="23"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7"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7" xfId="1" applyNumberFormat="1" applyFont="1" applyBorder="1" applyAlignment="1" applyProtection="1">
      <protection locked="0"/>
    </xf>
    <xf numFmtId="14" fontId="0" fillId="0" borderId="2" xfId="1" applyNumberFormat="1" applyFont="1" applyBorder="1" applyAlignment="1" applyProtection="1">
      <alignment horizontal="center"/>
      <protection locked="0"/>
    </xf>
    <xf numFmtId="0" fontId="0" fillId="0" borderId="2" xfId="0" applyBorder="1" applyAlignment="1" applyProtection="1">
      <alignment horizontal="left" wrapText="1"/>
      <protection locked="0"/>
    </xf>
    <xf numFmtId="164" fontId="0" fillId="0" borderId="1" xfId="1" applyNumberFormat="1" applyFont="1" applyBorder="1" applyAlignment="1" applyProtection="1">
      <protection locked="0"/>
    </xf>
    <xf numFmtId="164" fontId="11" fillId="0" borderId="1" xfId="0" applyNumberFormat="1" applyFont="1" applyBorder="1" applyAlignment="1">
      <alignment vertical="center"/>
    </xf>
    <xf numFmtId="164" fontId="11" fillId="0" borderId="1" xfId="1" applyNumberFormat="1" applyFont="1" applyBorder="1" applyAlignment="1" applyProtection="1">
      <alignment vertical="center"/>
    </xf>
    <xf numFmtId="0" fontId="29"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19"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2"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2" fillId="0" borderId="0" xfId="0" applyFont="1" applyAlignment="1">
      <alignment horizontal="left" vertical="center" wrapText="1"/>
    </xf>
    <xf numFmtId="164" fontId="0" fillId="0" borderId="7" xfId="1" applyNumberFormat="1" applyFont="1" applyFill="1" applyBorder="1" applyAlignment="1" applyProtection="1">
      <protection locked="0"/>
    </xf>
    <xf numFmtId="164" fontId="0" fillId="0" borderId="1" xfId="0" applyNumberFormat="1" applyBorder="1" applyProtection="1">
      <protection locked="0"/>
    </xf>
    <xf numFmtId="164" fontId="3" fillId="9" borderId="1" xfId="1" applyNumberFormat="1" applyFont="1" applyFill="1" applyBorder="1" applyAlignment="1" applyProtection="1">
      <alignment horizontal="center" vertical="center"/>
    </xf>
    <xf numFmtId="49" fontId="30" fillId="0" borderId="2" xfId="1" applyNumberFormat="1" applyFont="1" applyBorder="1" applyAlignment="1" applyProtection="1">
      <alignment horizontal="center" vertical="center" wrapText="1"/>
    </xf>
    <xf numFmtId="49" fontId="30" fillId="0" borderId="1" xfId="1" applyNumberFormat="1" applyFont="1" applyBorder="1" applyAlignment="1" applyProtection="1">
      <alignment horizontal="center" vertical="center" wrapText="1"/>
    </xf>
    <xf numFmtId="164" fontId="22" fillId="0" borderId="1" xfId="1" applyNumberFormat="1" applyFont="1" applyBorder="1" applyAlignment="1" applyProtection="1">
      <alignment vertical="center"/>
    </xf>
    <xf numFmtId="164" fontId="12" fillId="0" borderId="1" xfId="1" applyNumberFormat="1" applyFont="1" applyBorder="1" applyAlignment="1" applyProtection="1">
      <alignment horizontal="center" vertical="center"/>
    </xf>
    <xf numFmtId="164" fontId="12" fillId="0" borderId="1" xfId="1" applyNumberFormat="1" applyFont="1" applyBorder="1" applyAlignment="1" applyProtection="1">
      <alignment vertical="center"/>
    </xf>
    <xf numFmtId="0" fontId="11" fillId="10" borderId="1" xfId="0" applyFont="1" applyFill="1" applyBorder="1"/>
    <xf numFmtId="0" fontId="11" fillId="10" borderId="1" xfId="0" applyFont="1" applyFill="1" applyBorder="1" applyAlignment="1">
      <alignment horizontal="center"/>
    </xf>
    <xf numFmtId="1" fontId="11" fillId="10" borderId="1" xfId="0" applyNumberFormat="1" applyFont="1" applyFill="1" applyBorder="1" applyAlignment="1">
      <alignment horizontal="center"/>
    </xf>
    <xf numFmtId="164" fontId="11" fillId="10" borderId="4" xfId="1" applyNumberFormat="1" applyFont="1" applyFill="1" applyBorder="1" applyAlignment="1" applyProtection="1">
      <alignment vertical="center"/>
    </xf>
    <xf numFmtId="164" fontId="11" fillId="10" borderId="4" xfId="0" applyNumberFormat="1" applyFont="1" applyFill="1" applyBorder="1" applyAlignment="1">
      <alignment vertical="center"/>
    </xf>
    <xf numFmtId="0" fontId="11" fillId="10" borderId="1" xfId="0" applyFont="1" applyFill="1" applyBorder="1" applyAlignment="1">
      <alignment horizontal="right"/>
    </xf>
    <xf numFmtId="0" fontId="11" fillId="10" borderId="1" xfId="0" applyFont="1" applyFill="1" applyBorder="1" applyAlignment="1">
      <alignment horizontal="left"/>
    </xf>
    <xf numFmtId="0" fontId="0" fillId="10" borderId="19" xfId="0" applyFill="1" applyBorder="1"/>
    <xf numFmtId="164" fontId="0" fillId="10" borderId="1" xfId="1" applyNumberFormat="1" applyFont="1" applyFill="1" applyBorder="1" applyAlignment="1" applyProtection="1"/>
    <xf numFmtId="0" fontId="0" fillId="10" borderId="19" xfId="0" applyFill="1" applyBorder="1" applyAlignment="1">
      <alignment horizontal="right" vertical="center"/>
    </xf>
    <xf numFmtId="0" fontId="0" fillId="10" borderId="1" xfId="0" applyFill="1" applyBorder="1"/>
    <xf numFmtId="164" fontId="0" fillId="10" borderId="4" xfId="1" applyNumberFormat="1" applyFont="1" applyFill="1" applyBorder="1" applyAlignment="1" applyProtection="1"/>
    <xf numFmtId="42" fontId="0" fillId="10" borderId="4" xfId="1" applyNumberFormat="1" applyFont="1" applyFill="1" applyBorder="1" applyProtection="1"/>
    <xf numFmtId="164" fontId="0" fillId="10" borderId="4" xfId="1" applyNumberFormat="1" applyFont="1" applyFill="1" applyBorder="1" applyProtection="1"/>
    <xf numFmtId="164" fontId="0" fillId="10" borderId="4" xfId="1" applyNumberFormat="1" applyFont="1" applyFill="1" applyBorder="1" applyAlignment="1" applyProtection="1">
      <alignment horizontal="left"/>
    </xf>
    <xf numFmtId="164" fontId="1" fillId="10" borderId="4" xfId="1" applyNumberFormat="1" applyFont="1" applyFill="1" applyBorder="1" applyProtection="1"/>
    <xf numFmtId="0" fontId="1" fillId="10" borderId="16" xfId="0" applyFont="1" applyFill="1" applyBorder="1" applyAlignment="1">
      <alignment horizontal="center" vertical="center"/>
    </xf>
    <xf numFmtId="0" fontId="10" fillId="10" borderId="16" xfId="0" applyFont="1" applyFill="1" applyBorder="1" applyAlignment="1">
      <alignment horizontal="center" vertical="center" wrapText="1"/>
    </xf>
    <xf numFmtId="0" fontId="3" fillId="10" borderId="2" xfId="0" applyFont="1" applyFill="1" applyBorder="1" applyAlignment="1">
      <alignment wrapText="1"/>
    </xf>
    <xf numFmtId="0" fontId="0" fillId="10" borderId="1" xfId="0" applyFill="1" applyBorder="1" applyAlignment="1">
      <alignment horizontal="center"/>
    </xf>
    <xf numFmtId="0" fontId="0" fillId="10" borderId="4" xfId="0" applyFill="1" applyBorder="1" applyAlignment="1">
      <alignment horizontal="center"/>
    </xf>
    <xf numFmtId="1" fontId="0" fillId="10" borderId="1" xfId="1" applyNumberFormat="1" applyFont="1" applyFill="1" applyBorder="1" applyAlignment="1" applyProtection="1">
      <alignment horizontal="center"/>
    </xf>
    <xf numFmtId="37" fontId="0" fillId="10" borderId="1" xfId="1" applyNumberFormat="1" applyFont="1" applyFill="1" applyBorder="1" applyAlignment="1" applyProtection="1">
      <alignment horizontal="center"/>
    </xf>
    <xf numFmtId="164" fontId="0" fillId="10" borderId="4" xfId="0" applyNumberFormat="1" applyFill="1" applyBorder="1" applyAlignment="1">
      <alignment vertical="center"/>
    </xf>
    <xf numFmtId="0" fontId="0" fillId="10" borderId="6" xfId="0" applyFill="1" applyBorder="1"/>
    <xf numFmtId="0" fontId="0" fillId="10" borderId="1" xfId="0" applyFill="1" applyBorder="1" applyAlignment="1">
      <alignment vertical="center"/>
    </xf>
    <xf numFmtId="0" fontId="0" fillId="10" borderId="1" xfId="0" applyFill="1" applyBorder="1" applyAlignment="1">
      <alignment horizontal="center" vertical="center"/>
    </xf>
    <xf numFmtId="164" fontId="11" fillId="10" borderId="1" xfId="1" applyNumberFormat="1" applyFont="1" applyFill="1" applyBorder="1" applyAlignment="1" applyProtection="1">
      <alignment vertical="center"/>
    </xf>
    <xf numFmtId="0" fontId="3" fillId="0" borderId="32" xfId="0" applyFont="1" applyBorder="1" applyAlignment="1">
      <alignment horizontal="left" wrapText="1"/>
    </xf>
    <xf numFmtId="0" fontId="3" fillId="0" borderId="0" xfId="0" applyFont="1" applyAlignment="1">
      <alignment horizontal="left" wrapText="1"/>
    </xf>
    <xf numFmtId="0" fontId="16"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4" fillId="0" borderId="0" xfId="10" applyFont="1" applyBorder="1" applyAlignment="1" applyProtection="1">
      <alignment horizontal="left" wrapText="1"/>
    </xf>
    <xf numFmtId="0" fontId="6" fillId="0" borderId="0" xfId="10" applyBorder="1" applyAlignment="1" applyProtection="1">
      <alignment horizontal="left" wrapText="1"/>
    </xf>
    <xf numFmtId="0" fontId="18" fillId="0" borderId="0" xfId="0" applyFont="1" applyAlignment="1">
      <alignment horizontal="left" wrapText="1"/>
    </xf>
    <xf numFmtId="0" fontId="25"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6" fillId="0" borderId="10" xfId="10" applyFont="1" applyBorder="1" applyAlignment="1" applyProtection="1">
      <alignment horizontal="left" wrapText="1"/>
    </xf>
    <xf numFmtId="0" fontId="26" fillId="0" borderId="11" xfId="10" applyFont="1" applyBorder="1" applyAlignment="1" applyProtection="1">
      <alignment horizontal="left" wrapText="1"/>
    </xf>
    <xf numFmtId="0" fontId="26" fillId="0" borderId="12" xfId="10" applyFont="1" applyBorder="1" applyAlignment="1" applyProtection="1">
      <alignment horizontal="left" wrapText="1"/>
    </xf>
    <xf numFmtId="0" fontId="12" fillId="4" borderId="1" xfId="0" applyFont="1" applyFill="1" applyBorder="1" applyAlignment="1">
      <alignment horizontal="center"/>
    </xf>
    <xf numFmtId="0" fontId="10" fillId="0" borderId="1" xfId="0" applyFont="1" applyBorder="1" applyAlignment="1">
      <alignment horizontal="center" vertical="center" wrapText="1"/>
    </xf>
    <xf numFmtId="0" fontId="11" fillId="10" borderId="2" xfId="0" applyFont="1" applyFill="1" applyBorder="1" applyAlignment="1">
      <alignment horizontal="left"/>
    </xf>
    <xf numFmtId="0" fontId="11" fillId="10" borderId="3" xfId="0" applyFont="1" applyFill="1" applyBorder="1" applyAlignment="1">
      <alignment horizontal="left"/>
    </xf>
    <xf numFmtId="0" fontId="11" fillId="10" borderId="4" xfId="0" applyFont="1" applyFill="1" applyBorder="1" applyAlignment="1">
      <alignment horizontal="left"/>
    </xf>
    <xf numFmtId="0" fontId="9" fillId="10" borderId="1" xfId="0" applyFont="1" applyFill="1" applyBorder="1" applyAlignment="1">
      <alignment horizontal="left"/>
    </xf>
    <xf numFmtId="0" fontId="9" fillId="2" borderId="1" xfId="0" applyFont="1" applyFill="1" applyBorder="1" applyAlignment="1">
      <alignment horizontal="left"/>
    </xf>
    <xf numFmtId="0" fontId="9" fillId="0" borderId="1" xfId="0" applyFont="1" applyBorder="1" applyAlignment="1">
      <alignment horizontal="righ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 fillId="0" borderId="6" xfId="0" applyFont="1" applyBorder="1" applyAlignment="1">
      <alignment horizontal="right"/>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4" borderId="4" xfId="0" applyFont="1" applyFill="1" applyBorder="1" applyAlignment="1">
      <alignment horizont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0" fillId="0" borderId="20" xfId="0" applyBorder="1" applyAlignment="1">
      <alignment horizontal="center"/>
    </xf>
    <xf numFmtId="0" fontId="0" fillId="0" borderId="16" xfId="0" applyBorder="1" applyAlignment="1">
      <alignment horizontal="center"/>
    </xf>
    <xf numFmtId="0" fontId="1" fillId="0" borderId="1" xfId="0" applyFont="1" applyBorder="1" applyAlignment="1">
      <alignment horizontal="right"/>
    </xf>
    <xf numFmtId="0" fontId="0" fillId="0" borderId="20" xfId="0"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0" fillId="0" borderId="16" xfId="0" applyBorder="1" applyAlignment="1" applyProtection="1">
      <alignment horizontal="left" wrapText="1"/>
      <protection locked="0"/>
    </xf>
    <xf numFmtId="0" fontId="0" fillId="0" borderId="7" xfId="0" applyBorder="1" applyAlignment="1">
      <alignment horizontal="center"/>
    </xf>
    <xf numFmtId="164" fontId="2" fillId="0" borderId="14" xfId="1" applyNumberFormat="1" applyFont="1" applyBorder="1" applyAlignment="1" applyProtection="1">
      <alignment horizontal="left"/>
      <protection locked="0"/>
    </xf>
    <xf numFmtId="0" fontId="0" fillId="0" borderId="7" xfId="0" applyBorder="1" applyAlignment="1" applyProtection="1">
      <alignment horizontal="left"/>
      <protection locked="0"/>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10" borderId="33" xfId="0" applyFill="1" applyBorder="1" applyAlignment="1">
      <alignment horizontal="left" wrapText="1"/>
    </xf>
    <xf numFmtId="0" fontId="0" fillId="10" borderId="38" xfId="0" applyFill="1" applyBorder="1" applyAlignment="1">
      <alignment horizontal="left" wrapText="1"/>
    </xf>
    <xf numFmtId="0" fontId="0" fillId="10" borderId="34" xfId="0" applyFill="1" applyBorder="1" applyAlignment="1">
      <alignment horizontal="left" wrapText="1"/>
    </xf>
    <xf numFmtId="0" fontId="0" fillId="10" borderId="20" xfId="0" applyFill="1" applyBorder="1" applyAlignment="1">
      <alignment horizontal="right" vertical="center"/>
    </xf>
    <xf numFmtId="0" fontId="0" fillId="10" borderId="16" xfId="0" applyFill="1" applyBorder="1" applyAlignment="1">
      <alignment horizontal="right" vertical="center"/>
    </xf>
    <xf numFmtId="0" fontId="0" fillId="10" borderId="19" xfId="0" applyFill="1" applyBorder="1" applyAlignment="1">
      <alignment horizontal="left" wrapText="1"/>
    </xf>
    <xf numFmtId="164" fontId="0" fillId="10" borderId="6" xfId="1" applyNumberFormat="1" applyFont="1" applyFill="1" applyBorder="1" applyAlignment="1" applyProtection="1"/>
    <xf numFmtId="0" fontId="0" fillId="10" borderId="7" xfId="0" applyFill="1" applyBorder="1"/>
    <xf numFmtId="0" fontId="1" fillId="0" borderId="6" xfId="0" applyFont="1" applyBorder="1" applyAlignment="1">
      <alignment horizontal="right" wrapText="1"/>
    </xf>
    <xf numFmtId="0" fontId="27"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horizontal="left" vertical="center" wrapText="1"/>
    </xf>
    <xf numFmtId="0" fontId="12" fillId="0" borderId="9" xfId="0" applyFont="1" applyBorder="1" applyAlignment="1">
      <alignment horizontal="left" vertical="center" wrapText="1"/>
    </xf>
    <xf numFmtId="0" fontId="0" fillId="0" borderId="0" xfId="0" applyAlignment="1">
      <alignment horizontal="left"/>
    </xf>
    <xf numFmtId="0" fontId="0" fillId="0" borderId="2" xfId="0" applyBorder="1"/>
    <xf numFmtId="0" fontId="0" fillId="0" borderId="3" xfId="0" applyBorder="1"/>
    <xf numFmtId="0" fontId="0" fillId="10" borderId="20" xfId="0" applyFill="1" applyBorder="1" applyAlignment="1">
      <alignment horizontal="left" wrapText="1"/>
    </xf>
    <xf numFmtId="0" fontId="0" fillId="10"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5" borderId="7" xfId="0" applyFont="1" applyFill="1" applyBorder="1" applyAlignment="1">
      <alignment horizontal="right"/>
    </xf>
    <xf numFmtId="0" fontId="0" fillId="10" borderId="35" xfId="0" applyFill="1" applyBorder="1" applyAlignment="1">
      <alignment horizontal="left" wrapText="1"/>
    </xf>
    <xf numFmtId="0" fontId="0" fillId="10" borderId="36" xfId="0" applyFill="1" applyBorder="1" applyAlignment="1">
      <alignment horizontal="left" wrapText="1"/>
    </xf>
    <xf numFmtId="0" fontId="0" fillId="10" borderId="37" xfId="0" applyFill="1" applyBorder="1" applyAlignment="1">
      <alignment horizontal="left" wrapText="1"/>
    </xf>
    <xf numFmtId="0" fontId="0" fillId="0" borderId="22" xfId="0"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1" fillId="4" borderId="11" xfId="0" applyFont="1" applyFill="1" applyBorder="1" applyAlignment="1">
      <alignment horizontal="center"/>
    </xf>
    <xf numFmtId="0" fontId="1" fillId="4" borderId="12" xfId="0" applyFont="1" applyFill="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12" xfId="0" applyFont="1" applyFill="1" applyBorder="1" applyAlignment="1">
      <alignment horizontal="left"/>
    </xf>
    <xf numFmtId="0" fontId="0" fillId="0" borderId="2" xfId="0" applyBorder="1" applyAlignment="1">
      <alignment wrapText="1"/>
    </xf>
    <xf numFmtId="0" fontId="0" fillId="0" borderId="4" xfId="0" applyBorder="1" applyAlignment="1">
      <alignment wrapText="1"/>
    </xf>
    <xf numFmtId="0" fontId="0" fillId="10" borderId="2" xfId="0" applyFill="1" applyBorder="1"/>
    <xf numFmtId="0" fontId="0" fillId="10" borderId="4" xfId="0" applyFill="1" applyBorder="1"/>
    <xf numFmtId="0" fontId="3" fillId="0" borderId="2" xfId="0" applyFont="1" applyBorder="1"/>
    <xf numFmtId="0" fontId="3" fillId="0" borderId="3" xfId="0" applyFont="1" applyBorder="1"/>
    <xf numFmtId="0" fontId="1" fillId="0" borderId="2" xfId="0" applyFont="1" applyBorder="1" applyAlignment="1">
      <alignment horizontal="center" vertical="center"/>
    </xf>
    <xf numFmtId="0" fontId="1" fillId="0" borderId="4" xfId="0" applyFont="1" applyBorder="1" applyAlignment="1">
      <alignment horizontal="right"/>
    </xf>
    <xf numFmtId="0" fontId="12" fillId="0" borderId="1" xfId="0" applyFont="1" applyBorder="1" applyAlignment="1">
      <alignment horizontal="left" vertical="center" wrapText="1"/>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164" fontId="0" fillId="0" borderId="2" xfId="1" applyNumberFormat="1" applyFont="1" applyBorder="1" applyAlignment="1" applyProtection="1">
      <protection locked="0"/>
    </xf>
    <xf numFmtId="164" fontId="0" fillId="0" borderId="4" xfId="1" applyNumberFormat="1" applyFont="1" applyBorder="1" applyAlignment="1" applyProtection="1">
      <protection locked="0"/>
    </xf>
    <xf numFmtId="164" fontId="0" fillId="10" borderId="2" xfId="1" applyNumberFormat="1" applyFont="1" applyFill="1" applyBorder="1" applyAlignment="1" applyProtection="1"/>
    <xf numFmtId="164" fontId="0" fillId="10" borderId="4" xfId="1" applyNumberFormat="1" applyFont="1" applyFill="1" applyBorder="1" applyAlignment="1" applyProtection="1"/>
    <xf numFmtId="0" fontId="1" fillId="10" borderId="10" xfId="0" applyFont="1" applyFill="1" applyBorder="1" applyAlignment="1">
      <alignment horizontal="left"/>
    </xf>
    <xf numFmtId="0" fontId="1" fillId="10" borderId="11" xfId="0" applyFont="1" applyFill="1" applyBorder="1" applyAlignment="1">
      <alignment horizontal="left"/>
    </xf>
    <xf numFmtId="0" fontId="1" fillId="10" borderId="12" xfId="0" applyFont="1" applyFill="1" applyBorder="1" applyAlignment="1">
      <alignment horizontal="left"/>
    </xf>
    <xf numFmtId="0" fontId="1" fillId="10" borderId="2" xfId="0" applyFont="1" applyFill="1" applyBorder="1" applyAlignment="1">
      <alignment horizontal="left"/>
    </xf>
    <xf numFmtId="0" fontId="1" fillId="10" borderId="3" xfId="0" applyFont="1" applyFill="1" applyBorder="1" applyAlignment="1">
      <alignment horizontal="left"/>
    </xf>
    <xf numFmtId="0" fontId="1" fillId="10" borderId="4" xfId="0" applyFont="1" applyFill="1" applyBorder="1" applyAlignment="1">
      <alignment horizontal="left"/>
    </xf>
    <xf numFmtId="0" fontId="12" fillId="10" borderId="2" xfId="0" applyFont="1" applyFill="1" applyBorder="1" applyAlignment="1">
      <alignment horizontal="left" vertical="center" wrapText="1"/>
    </xf>
    <xf numFmtId="0" fontId="12" fillId="10" borderId="3" xfId="0" applyFont="1" applyFill="1" applyBorder="1" applyAlignment="1">
      <alignment horizontal="left" vertical="center" wrapText="1"/>
    </xf>
    <xf numFmtId="0" fontId="12" fillId="10" borderId="4" xfId="0" applyFont="1" applyFill="1" applyBorder="1" applyAlignment="1">
      <alignment horizontal="left" vertical="center" wrapText="1"/>
    </xf>
    <xf numFmtId="0" fontId="1" fillId="10" borderId="21" xfId="0" applyFont="1" applyFill="1" applyBorder="1" applyAlignment="1">
      <alignment horizontal="center" vertical="center"/>
    </xf>
    <xf numFmtId="0" fontId="1" fillId="10" borderId="17" xfId="0" applyFont="1" applyFill="1" applyBorder="1" applyAlignment="1">
      <alignment horizontal="center" vertical="center"/>
    </xf>
    <xf numFmtId="0" fontId="1" fillId="10" borderId="1" xfId="0" applyFont="1" applyFill="1" applyBorder="1" applyAlignment="1">
      <alignment horizontal="right"/>
    </xf>
    <xf numFmtId="0" fontId="1" fillId="10" borderId="2" xfId="0" applyFont="1" applyFill="1" applyBorder="1" applyAlignment="1">
      <alignment horizontal="left" wrapText="1"/>
    </xf>
    <xf numFmtId="0" fontId="1" fillId="10" borderId="3" xfId="0" applyFont="1" applyFill="1" applyBorder="1" applyAlignment="1">
      <alignment horizontal="left" wrapText="1"/>
    </xf>
    <xf numFmtId="0" fontId="1" fillId="10" borderId="4" xfId="0" applyFont="1" applyFill="1" applyBorder="1" applyAlignment="1">
      <alignment horizontal="left" wrapText="1"/>
    </xf>
    <xf numFmtId="0" fontId="3" fillId="10" borderId="2" xfId="0" applyFont="1" applyFill="1" applyBorder="1" applyAlignment="1">
      <alignment wrapText="1"/>
    </xf>
    <xf numFmtId="0" fontId="3" fillId="10" borderId="3" xfId="0" applyFont="1" applyFill="1" applyBorder="1" applyAlignment="1">
      <alignment wrapText="1"/>
    </xf>
    <xf numFmtId="0" fontId="3" fillId="10" borderId="4" xfId="0" applyFont="1" applyFill="1" applyBorder="1" applyAlignment="1">
      <alignment wrapText="1"/>
    </xf>
    <xf numFmtId="0" fontId="1" fillId="10" borderId="2" xfId="0" applyFont="1" applyFill="1" applyBorder="1" applyAlignment="1">
      <alignment horizontal="center"/>
    </xf>
    <xf numFmtId="0" fontId="1" fillId="10" borderId="3" xfId="0" applyFont="1" applyFill="1" applyBorder="1" applyAlignment="1">
      <alignment horizontal="center"/>
    </xf>
    <xf numFmtId="0" fontId="1" fillId="10" borderId="4" xfId="0" applyFont="1" applyFill="1" applyBorder="1" applyAlignment="1">
      <alignment horizontal="center"/>
    </xf>
    <xf numFmtId="164" fontId="11" fillId="0" borderId="1" xfId="1" applyNumberFormat="1" applyFont="1" applyBorder="1" applyAlignment="1" applyProtection="1">
      <alignment vertical="center"/>
    </xf>
    <xf numFmtId="164" fontId="11" fillId="10" borderId="1" xfId="1" applyNumberFormat="1" applyFont="1" applyFill="1" applyBorder="1" applyAlignment="1" applyProtection="1">
      <alignment vertical="center"/>
    </xf>
    <xf numFmtId="0" fontId="0" fillId="0" borderId="2" xfId="0" applyBorder="1" applyAlignment="1">
      <alignment horizontal="right"/>
    </xf>
    <xf numFmtId="0" fontId="0" fillId="0" borderId="3" xfId="0" applyBorder="1" applyAlignment="1">
      <alignment horizontal="right"/>
    </xf>
    <xf numFmtId="0" fontId="0" fillId="0" borderId="1" xfId="0"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0" fillId="10" borderId="1" xfId="0" applyFill="1" applyBorder="1" applyAlignment="1">
      <alignment horizontal="left" vertical="center"/>
    </xf>
    <xf numFmtId="0" fontId="1" fillId="0" borderId="1" xfId="0" applyFont="1" applyBorder="1" applyAlignment="1">
      <alignment horizontal="right" vertical="center"/>
    </xf>
    <xf numFmtId="0" fontId="0" fillId="0" borderId="1" xfId="0" applyBorder="1" applyAlignment="1">
      <alignment horizontal="right" vertical="center"/>
    </xf>
    <xf numFmtId="164" fontId="12" fillId="3" borderId="1" xfId="1" applyNumberFormat="1" applyFont="1" applyFill="1" applyBorder="1" applyAlignment="1" applyProtection="1">
      <alignment vertical="center"/>
      <protection locked="0"/>
    </xf>
    <xf numFmtId="0" fontId="1" fillId="4" borderId="1" xfId="0" applyFont="1" applyFill="1" applyBorder="1" applyAlignment="1">
      <alignment horizontal="center" vertical="center"/>
    </xf>
    <xf numFmtId="164" fontId="12" fillId="0" borderId="1" xfId="1" applyNumberFormat="1" applyFont="1" applyBorder="1" applyAlignment="1" applyProtection="1">
      <alignment vertical="center"/>
    </xf>
    <xf numFmtId="0" fontId="3" fillId="0" borderId="3" xfId="0" applyFont="1" applyBorder="1" applyProtection="1">
      <protection locked="0"/>
    </xf>
    <xf numFmtId="0" fontId="3" fillId="0" borderId="4" xfId="0" applyFont="1" applyBorder="1" applyProtection="1">
      <protection locked="0"/>
    </xf>
    <xf numFmtId="0" fontId="0" fillId="0" borderId="1" xfId="0" applyBorder="1" applyAlignment="1">
      <alignment horizontal="right" vertical="center" wrapText="1"/>
    </xf>
    <xf numFmtId="0" fontId="18" fillId="7" borderId="13" xfId="0" applyFont="1" applyFill="1" applyBorder="1" applyAlignment="1">
      <alignment wrapText="1"/>
    </xf>
    <xf numFmtId="0" fontId="18" fillId="7" borderId="0" xfId="0" applyFont="1" applyFill="1" applyAlignment="1">
      <alignment wrapText="1"/>
    </xf>
    <xf numFmtId="0" fontId="18" fillId="7" borderId="15" xfId="0" applyFont="1" applyFill="1" applyBorder="1" applyAlignment="1">
      <alignment wrapText="1"/>
    </xf>
    <xf numFmtId="0" fontId="18" fillId="7" borderId="8" xfId="10" applyFont="1" applyFill="1" applyBorder="1" applyAlignment="1" applyProtection="1">
      <alignment horizontal="left"/>
    </xf>
    <xf numFmtId="0" fontId="18" fillId="7" borderId="5" xfId="10" applyFont="1" applyFill="1" applyBorder="1" applyAlignment="1" applyProtection="1">
      <alignment horizontal="left"/>
    </xf>
    <xf numFmtId="0" fontId="18" fillId="7" borderId="9" xfId="10" applyFont="1" applyFill="1" applyBorder="1" applyAlignment="1" applyProtection="1">
      <alignment horizontal="left"/>
    </xf>
    <xf numFmtId="0" fontId="18" fillId="0" borderId="0" xfId="0" applyFont="1" applyAlignment="1">
      <alignment horizontal="left"/>
    </xf>
    <xf numFmtId="0" fontId="26" fillId="7" borderId="10" xfId="10" applyFont="1" applyFill="1" applyBorder="1" applyAlignment="1" applyProtection="1">
      <alignment horizontal="left" vertical="center" wrapText="1"/>
    </xf>
    <xf numFmtId="0" fontId="24" fillId="7" borderId="11" xfId="10" applyFont="1" applyFill="1" applyBorder="1" applyAlignment="1" applyProtection="1">
      <alignment horizontal="left" vertical="center" wrapText="1"/>
    </xf>
    <xf numFmtId="0" fontId="24"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2" fillId="0" borderId="1" xfId="1" applyNumberFormat="1" applyFont="1" applyFill="1" applyBorder="1" applyAlignment="1" applyProtection="1">
      <alignment horizontal="center" vertical="center"/>
    </xf>
    <xf numFmtId="0" fontId="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2" fillId="0" borderId="1" xfId="1" applyNumberFormat="1" applyFont="1" applyBorder="1" applyAlignment="1" applyProtection="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2" Type="http://schemas.microsoft.com/office/2019/04/relationships/externalLinkLongPath" Target="/DiscretionaryGrants/Meredith/Excel%20Template%20Revisions%20--%20temporary%20folder/Ready%20for%20Review%20by%20Eleanor/App%20Part%202%20Template%20for%20Single%20SOF%20with%20Pre-Award%20and%20Direct%20Indirect%20Max%20v01.18.22draft%20with%206500-new%20codes.xlsx?3621D570" TargetMode="External"/><Relationship Id="rId1" Type="http://schemas.openxmlformats.org/officeDocument/2006/relationships/externalLinkPath" Target="file:///\\3621D570\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J38"/>
  <sheetViews>
    <sheetView tabSelected="1" view="pageLayout" zoomScaleNormal="100" workbookViewId="0">
      <selection activeCell="A6" sqref="A6"/>
    </sheetView>
  </sheetViews>
  <sheetFormatPr defaultRowHeight="15" x14ac:dyDescent="0.25"/>
  <cols>
    <col min="10" max="10" width="17.7109375" customWidth="1"/>
  </cols>
  <sheetData>
    <row r="1" spans="1:10" ht="16.5" thickBot="1" x14ac:dyDescent="0.3">
      <c r="A1" s="122" t="s">
        <v>77</v>
      </c>
      <c r="B1" s="122"/>
      <c r="C1" s="122"/>
      <c r="D1" s="122"/>
      <c r="E1" s="122"/>
      <c r="F1" s="122"/>
      <c r="G1" s="122"/>
      <c r="H1" s="122"/>
      <c r="I1" s="122"/>
      <c r="J1" s="122"/>
    </row>
    <row r="2" spans="1:10" ht="42" customHeight="1" thickTop="1" x14ac:dyDescent="0.25">
      <c r="A2" s="123" t="s">
        <v>121</v>
      </c>
      <c r="B2" s="124"/>
      <c r="C2" s="124"/>
      <c r="D2" s="124"/>
      <c r="E2" s="124"/>
      <c r="F2" s="124"/>
      <c r="G2" s="124"/>
      <c r="H2" s="124"/>
      <c r="I2" s="124"/>
      <c r="J2" s="125"/>
    </row>
    <row r="3" spans="1:10" ht="45.6" customHeight="1" x14ac:dyDescent="0.25">
      <c r="A3" s="126" t="s">
        <v>122</v>
      </c>
      <c r="B3" s="127"/>
      <c r="C3" s="127"/>
      <c r="D3" s="127"/>
      <c r="E3" s="127"/>
      <c r="F3" s="127"/>
      <c r="G3" s="127"/>
      <c r="H3" s="127"/>
      <c r="I3" s="127"/>
      <c r="J3" s="128"/>
    </row>
    <row r="4" spans="1:10" ht="33" customHeight="1" thickBot="1" x14ac:dyDescent="0.3">
      <c r="A4" s="129" t="s">
        <v>78</v>
      </c>
      <c r="B4" s="130"/>
      <c r="C4" s="130"/>
      <c r="D4" s="130"/>
      <c r="E4" s="130"/>
      <c r="F4" s="130"/>
      <c r="G4" s="130"/>
      <c r="H4" s="130"/>
      <c r="I4" s="130"/>
      <c r="J4" s="131"/>
    </row>
    <row r="5" spans="1:10" ht="10.9" customHeight="1" thickTop="1" x14ac:dyDescent="0.25"/>
    <row r="6" spans="1:10" s="46" customFormat="1" ht="13.5" thickBot="1" x14ac:dyDescent="0.25">
      <c r="A6" s="73" t="s">
        <v>79</v>
      </c>
      <c r="B6" s="74"/>
      <c r="C6" s="74"/>
      <c r="D6" s="74"/>
      <c r="E6" s="74"/>
      <c r="F6" s="74"/>
      <c r="G6" s="74"/>
      <c r="H6" s="74"/>
      <c r="I6" s="74"/>
      <c r="J6" s="74"/>
    </row>
    <row r="7" spans="1:10" s="46" customFormat="1" ht="28.15" customHeight="1" thickTop="1" x14ac:dyDescent="0.2">
      <c r="A7" s="121" t="s">
        <v>92</v>
      </c>
      <c r="B7" s="121"/>
      <c r="C7" s="121"/>
      <c r="D7" s="121"/>
      <c r="E7" s="121"/>
      <c r="F7" s="121"/>
      <c r="G7" s="121"/>
      <c r="H7" s="121"/>
      <c r="I7" s="121"/>
      <c r="J7" s="121"/>
    </row>
    <row r="8" spans="1:10" s="46" customFormat="1" ht="9.6" customHeight="1" x14ac:dyDescent="0.2"/>
    <row r="9" spans="1:10" s="46" customFormat="1" ht="13.5" thickBot="1" x14ac:dyDescent="0.25">
      <c r="A9" s="73" t="s">
        <v>80</v>
      </c>
      <c r="B9" s="74"/>
      <c r="C9" s="74"/>
      <c r="D9" s="74"/>
      <c r="E9" s="74"/>
      <c r="F9" s="74"/>
      <c r="G9" s="74"/>
      <c r="H9" s="74"/>
      <c r="I9" s="74"/>
      <c r="J9" s="74"/>
    </row>
    <row r="10" spans="1:10" s="46" customFormat="1" ht="13.5" thickTop="1" x14ac:dyDescent="0.2">
      <c r="A10" s="120" t="s">
        <v>81</v>
      </c>
      <c r="B10" s="120"/>
      <c r="C10" s="120"/>
      <c r="D10" s="120"/>
      <c r="E10" s="120"/>
      <c r="F10" s="120"/>
      <c r="G10" s="120"/>
      <c r="H10" s="120"/>
      <c r="I10" s="120"/>
      <c r="J10" s="120"/>
    </row>
    <row r="11" spans="1:10" s="46" customFormat="1" ht="8.65" customHeight="1" x14ac:dyDescent="0.2"/>
    <row r="12" spans="1:10" s="46" customFormat="1" ht="13.5" thickBot="1" x14ac:dyDescent="0.25">
      <c r="A12" s="73" t="s">
        <v>82</v>
      </c>
      <c r="B12" s="74"/>
      <c r="C12" s="74"/>
      <c r="D12" s="74"/>
      <c r="E12" s="74"/>
      <c r="F12" s="74"/>
      <c r="G12" s="74"/>
      <c r="H12" s="74"/>
      <c r="I12" s="74"/>
      <c r="J12" s="74"/>
    </row>
    <row r="13" spans="1:10" s="46" customFormat="1" ht="13.5" thickTop="1" x14ac:dyDescent="0.2">
      <c r="A13" s="120" t="s">
        <v>83</v>
      </c>
      <c r="B13" s="120"/>
      <c r="C13" s="120"/>
      <c r="D13" s="120"/>
      <c r="E13" s="120"/>
      <c r="F13" s="120"/>
      <c r="G13" s="120"/>
      <c r="H13" s="120"/>
      <c r="I13" s="120"/>
      <c r="J13" s="120"/>
    </row>
    <row r="14" spans="1:10" s="46" customFormat="1" ht="9" customHeight="1" x14ac:dyDescent="0.2"/>
    <row r="15" spans="1:10" s="46" customFormat="1" ht="13.5" thickBot="1" x14ac:dyDescent="0.25">
      <c r="A15" s="73" t="s">
        <v>84</v>
      </c>
      <c r="B15" s="73"/>
      <c r="C15" s="73"/>
      <c r="D15" s="73"/>
      <c r="E15" s="73"/>
      <c r="F15" s="73"/>
      <c r="G15" s="73"/>
      <c r="H15" s="73"/>
      <c r="I15" s="73"/>
      <c r="J15" s="73"/>
    </row>
    <row r="16" spans="1:10" s="46" customFormat="1" ht="13.5" thickTop="1" x14ac:dyDescent="0.2">
      <c r="A16" s="120" t="s">
        <v>85</v>
      </c>
      <c r="B16" s="120"/>
      <c r="C16" s="120"/>
      <c r="D16" s="120"/>
      <c r="E16" s="120"/>
      <c r="F16" s="120"/>
      <c r="G16" s="120"/>
      <c r="H16" s="120"/>
      <c r="I16" s="120"/>
      <c r="J16" s="120"/>
    </row>
    <row r="17" spans="1:10" s="46" customFormat="1" ht="9.6" customHeight="1" x14ac:dyDescent="0.2"/>
    <row r="18" spans="1:10" s="46" customFormat="1" ht="14.25" customHeight="1" thickBot="1" x14ac:dyDescent="0.25">
      <c r="A18" s="73" t="s">
        <v>105</v>
      </c>
      <c r="B18" s="73"/>
      <c r="C18" s="73"/>
      <c r="D18" s="73"/>
      <c r="E18" s="73"/>
      <c r="F18" s="73"/>
      <c r="G18" s="73"/>
      <c r="H18" s="73"/>
      <c r="I18" s="73"/>
      <c r="J18" s="73"/>
    </row>
    <row r="19" spans="1:10" s="46" customFormat="1" ht="25.5" customHeight="1" thickTop="1" x14ac:dyDescent="0.2">
      <c r="A19" s="120" t="s">
        <v>106</v>
      </c>
      <c r="B19" s="120"/>
      <c r="C19" s="120"/>
      <c r="D19" s="120"/>
      <c r="E19" s="120"/>
      <c r="F19" s="120"/>
      <c r="G19" s="120"/>
      <c r="H19" s="120"/>
      <c r="I19" s="120"/>
      <c r="J19" s="120"/>
    </row>
    <row r="20" spans="1:10" s="46" customFormat="1" ht="9.6" customHeight="1" x14ac:dyDescent="0.2"/>
    <row r="21" spans="1:10" s="46" customFormat="1" ht="13.5" thickBot="1" x14ac:dyDescent="0.25">
      <c r="A21" s="73" t="s">
        <v>86</v>
      </c>
      <c r="B21" s="74"/>
      <c r="C21" s="74"/>
      <c r="D21" s="74"/>
      <c r="E21" s="74"/>
      <c r="F21" s="74"/>
      <c r="G21" s="74"/>
      <c r="H21" s="74"/>
      <c r="I21" s="74"/>
      <c r="J21" s="74"/>
    </row>
    <row r="22" spans="1:10" s="46" customFormat="1" ht="15" customHeight="1" thickTop="1" x14ac:dyDescent="0.2">
      <c r="A22" s="120" t="s">
        <v>87</v>
      </c>
      <c r="B22" s="120"/>
      <c r="C22" s="120"/>
      <c r="D22" s="120"/>
      <c r="E22" s="120"/>
      <c r="F22" s="120"/>
      <c r="G22" s="120"/>
      <c r="H22" s="120"/>
      <c r="I22" s="120"/>
      <c r="J22" s="120"/>
    </row>
    <row r="23" spans="1:10" s="46" customFormat="1" ht="56.25" customHeight="1" x14ac:dyDescent="0.2">
      <c r="A23" s="121" t="s">
        <v>138</v>
      </c>
      <c r="B23" s="121"/>
      <c r="C23" s="121"/>
      <c r="D23" s="121"/>
      <c r="E23" s="121"/>
      <c r="F23" s="121"/>
      <c r="G23" s="121"/>
      <c r="H23" s="121"/>
      <c r="I23" s="121"/>
      <c r="J23" s="121"/>
    </row>
    <row r="24" spans="1:10" s="46" customFormat="1" ht="9.6" customHeight="1" x14ac:dyDescent="0.2"/>
    <row r="25" spans="1:10" s="46" customFormat="1" ht="13.5" thickBot="1" x14ac:dyDescent="0.25">
      <c r="A25" s="73" t="s">
        <v>95</v>
      </c>
      <c r="B25" s="74"/>
      <c r="C25" s="74"/>
      <c r="D25" s="74"/>
      <c r="E25" s="74"/>
      <c r="F25" s="74"/>
      <c r="G25" s="74"/>
      <c r="H25" s="74"/>
      <c r="I25" s="74"/>
      <c r="J25" s="74"/>
    </row>
    <row r="26" spans="1:10" s="46" customFormat="1" ht="44.65" customHeight="1" thickTop="1" x14ac:dyDescent="0.2">
      <c r="A26" s="120" t="s">
        <v>88</v>
      </c>
      <c r="B26" s="120"/>
      <c r="C26" s="120"/>
      <c r="D26" s="120"/>
      <c r="E26" s="120"/>
      <c r="F26" s="120"/>
      <c r="G26" s="120"/>
      <c r="H26" s="120"/>
      <c r="I26" s="120"/>
      <c r="J26" s="120"/>
    </row>
    <row r="27" spans="1:10" s="46" customFormat="1" ht="31.5" customHeight="1" x14ac:dyDescent="0.2">
      <c r="A27" s="121" t="s">
        <v>119</v>
      </c>
      <c r="B27" s="121"/>
      <c r="C27" s="121"/>
      <c r="D27" s="121"/>
      <c r="E27" s="121"/>
      <c r="F27" s="121"/>
      <c r="G27" s="121"/>
      <c r="H27" s="121"/>
      <c r="I27" s="121"/>
      <c r="J27" s="121"/>
    </row>
    <row r="28" spans="1:10" s="49" customFormat="1" ht="44.25" customHeight="1" x14ac:dyDescent="0.25">
      <c r="A28" s="132" t="s">
        <v>107</v>
      </c>
      <c r="B28" s="133"/>
      <c r="C28" s="133"/>
      <c r="D28" s="133"/>
      <c r="E28" s="133"/>
      <c r="F28" s="133"/>
      <c r="G28" s="133"/>
      <c r="H28" s="133"/>
      <c r="I28" s="133"/>
      <c r="J28" s="133"/>
    </row>
    <row r="29" spans="1:10" s="46" customFormat="1" ht="18" customHeight="1" x14ac:dyDescent="0.2">
      <c r="A29" s="121" t="s">
        <v>108</v>
      </c>
      <c r="B29" s="121"/>
      <c r="C29" s="121"/>
      <c r="D29" s="121"/>
      <c r="E29" s="121"/>
      <c r="F29" s="121"/>
      <c r="G29" s="121"/>
      <c r="H29" s="121"/>
      <c r="I29" s="121"/>
      <c r="J29" s="121"/>
    </row>
    <row r="30" spans="1:10" s="46" customFormat="1" ht="29.25" customHeight="1" x14ac:dyDescent="0.2">
      <c r="A30" s="134" t="s">
        <v>120</v>
      </c>
      <c r="B30" s="121"/>
      <c r="C30" s="121"/>
      <c r="D30" s="121"/>
      <c r="E30" s="121"/>
      <c r="F30" s="121"/>
      <c r="G30" s="121"/>
      <c r="H30" s="121"/>
      <c r="I30" s="121"/>
      <c r="J30" s="121"/>
    </row>
    <row r="31" spans="1:10" s="46" customFormat="1" ht="11.65" customHeight="1" x14ac:dyDescent="0.2">
      <c r="A31" s="75"/>
      <c r="B31" s="75"/>
      <c r="C31" s="75"/>
      <c r="D31" s="75"/>
      <c r="E31" s="75"/>
      <c r="F31" s="75"/>
      <c r="G31" s="75"/>
      <c r="H31" s="75"/>
      <c r="I31" s="75"/>
      <c r="J31" s="75"/>
    </row>
    <row r="32" spans="1:10" s="50" customFormat="1" ht="27.75" customHeight="1" x14ac:dyDescent="0.2">
      <c r="A32" s="135" t="s">
        <v>102</v>
      </c>
      <c r="B32" s="135"/>
      <c r="C32" s="135"/>
      <c r="D32" s="135"/>
      <c r="E32" s="135"/>
      <c r="F32" s="135"/>
      <c r="G32" s="135"/>
      <c r="H32" s="135"/>
      <c r="I32" s="135"/>
      <c r="J32" s="135"/>
    </row>
    <row r="33" spans="1:10" s="46" customFormat="1" ht="12.75" x14ac:dyDescent="0.2"/>
    <row r="34" spans="1:10" s="46" customFormat="1" ht="12.75" x14ac:dyDescent="0.2"/>
    <row r="35" spans="1:10" s="46" customFormat="1" ht="12.75" x14ac:dyDescent="0.2"/>
    <row r="36" spans="1:10" s="46" customFormat="1" ht="12.75" x14ac:dyDescent="0.2"/>
    <row r="37" spans="1:10" s="46" customFormat="1" ht="12.75" x14ac:dyDescent="0.2"/>
    <row r="38" spans="1:10" s="46" customFormat="1" x14ac:dyDescent="0.25">
      <c r="A38"/>
      <c r="B38"/>
      <c r="C38"/>
      <c r="D38"/>
      <c r="E38"/>
      <c r="F38"/>
      <c r="G38"/>
      <c r="H38"/>
      <c r="I38"/>
      <c r="J38"/>
    </row>
  </sheetData>
  <sheetProtection algorithmName="SHA-512" hashValue="RqzqwWiA6ijyykkO66LlVFwF6kGcA1RDcG+3WQTOJcCzxYlAB3d/ORCWbjFKUayL6v8BuxMDXBdFB0m94iINWA==" saltValue="/83zcUJeO1dlqYagkUP/Ow=="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scale="99" fitToHeight="0" orientation="portrait" r:id="rId5"/>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E49"/>
  <sheetViews>
    <sheetView view="pageLayout" zoomScaleNormal="100" zoomScaleSheetLayoutView="160" workbookViewId="0">
      <selection activeCell="C22" sqref="C22"/>
    </sheetView>
  </sheetViews>
  <sheetFormatPr defaultColWidth="8.7109375" defaultRowHeight="14.25" x14ac:dyDescent="0.25"/>
  <cols>
    <col min="1" max="1" width="3.28515625" style="7" customWidth="1"/>
    <col min="2" max="2" width="40.5703125" style="7" customWidth="1"/>
    <col min="3" max="3" width="13.5703125" style="7" customWidth="1"/>
    <col min="4" max="4" width="16.28515625" style="7" customWidth="1"/>
    <col min="5" max="5" width="27.5703125" style="7" customWidth="1"/>
    <col min="6" max="16384" width="8.7109375" style="7"/>
  </cols>
  <sheetData>
    <row r="1" spans="1:5" s="14" customFormat="1" ht="14.65" customHeight="1" x14ac:dyDescent="0.2">
      <c r="A1" s="152" t="s">
        <v>49</v>
      </c>
      <c r="B1" s="153"/>
      <c r="C1" s="44"/>
      <c r="D1" s="79" t="s">
        <v>50</v>
      </c>
      <c r="E1" s="53"/>
    </row>
    <row r="2" spans="1:5" s="14" customFormat="1" ht="12.75" x14ac:dyDescent="0.2">
      <c r="A2" s="141" t="s">
        <v>0</v>
      </c>
      <c r="B2" s="141"/>
      <c r="C2" s="141"/>
      <c r="D2" s="141"/>
      <c r="E2" s="141"/>
    </row>
    <row r="3" spans="1:5" s="14" customFormat="1" ht="56.25" customHeight="1" x14ac:dyDescent="0.2">
      <c r="A3" s="142" t="s">
        <v>1</v>
      </c>
      <c r="B3" s="142"/>
      <c r="C3" s="13" t="s">
        <v>2</v>
      </c>
      <c r="D3" s="13" t="s">
        <v>3</v>
      </c>
      <c r="E3" s="13" t="s">
        <v>68</v>
      </c>
    </row>
    <row r="4" spans="1:5" s="14" customFormat="1" ht="12" x14ac:dyDescent="0.2">
      <c r="A4" s="146" t="s">
        <v>4</v>
      </c>
      <c r="B4" s="146"/>
      <c r="C4" s="146"/>
      <c r="D4" s="146"/>
      <c r="E4" s="146"/>
    </row>
    <row r="5" spans="1:5" s="14" customFormat="1" ht="12" x14ac:dyDescent="0.2">
      <c r="A5" s="92">
        <v>1</v>
      </c>
      <c r="B5" s="92" t="s">
        <v>5</v>
      </c>
      <c r="C5" s="93"/>
      <c r="D5" s="94"/>
      <c r="E5" s="95">
        <v>0</v>
      </c>
    </row>
    <row r="6" spans="1:5" s="14" customFormat="1" ht="12" x14ac:dyDescent="0.2">
      <c r="A6" s="92">
        <v>2</v>
      </c>
      <c r="B6" s="92" t="s">
        <v>6</v>
      </c>
      <c r="C6" s="93"/>
      <c r="D6" s="94"/>
      <c r="E6" s="95">
        <v>0</v>
      </c>
    </row>
    <row r="7" spans="1:5" s="14" customFormat="1" ht="12" x14ac:dyDescent="0.2">
      <c r="A7" s="92">
        <v>3</v>
      </c>
      <c r="B7" s="92" t="s">
        <v>7</v>
      </c>
      <c r="C7" s="93"/>
      <c r="D7" s="94"/>
      <c r="E7" s="95">
        <v>0</v>
      </c>
    </row>
    <row r="8" spans="1:5" s="14" customFormat="1" ht="12" x14ac:dyDescent="0.2">
      <c r="A8" s="146" t="s">
        <v>8</v>
      </c>
      <c r="B8" s="146"/>
      <c r="C8" s="146"/>
      <c r="D8" s="146"/>
      <c r="E8" s="146"/>
    </row>
    <row r="9" spans="1:5" s="14" customFormat="1" ht="12" x14ac:dyDescent="0.2">
      <c r="A9" s="92">
        <v>4</v>
      </c>
      <c r="B9" s="92" t="s">
        <v>9</v>
      </c>
      <c r="C9" s="93"/>
      <c r="D9" s="94"/>
      <c r="E9" s="96">
        <v>0</v>
      </c>
    </row>
    <row r="10" spans="1:5" s="14" customFormat="1" ht="12" x14ac:dyDescent="0.2">
      <c r="A10" s="92">
        <v>5</v>
      </c>
      <c r="B10" s="92" t="s">
        <v>10</v>
      </c>
      <c r="C10" s="93"/>
      <c r="D10" s="94"/>
      <c r="E10" s="96">
        <v>0</v>
      </c>
    </row>
    <row r="11" spans="1:5" s="14" customFormat="1" ht="12" x14ac:dyDescent="0.2">
      <c r="A11" s="92">
        <v>6</v>
      </c>
      <c r="B11" s="92" t="s">
        <v>11</v>
      </c>
      <c r="C11" s="93"/>
      <c r="D11" s="94"/>
      <c r="E11" s="96">
        <v>0</v>
      </c>
    </row>
    <row r="12" spans="1:5" s="14" customFormat="1" ht="12" x14ac:dyDescent="0.2">
      <c r="A12" s="92">
        <v>7</v>
      </c>
      <c r="B12" s="92" t="s">
        <v>12</v>
      </c>
      <c r="C12" s="93"/>
      <c r="D12" s="94"/>
      <c r="E12" s="96">
        <v>0</v>
      </c>
    </row>
    <row r="13" spans="1:5" s="14" customFormat="1" ht="12" x14ac:dyDescent="0.2">
      <c r="A13" s="92">
        <v>8</v>
      </c>
      <c r="B13" s="92" t="s">
        <v>13</v>
      </c>
      <c r="C13" s="93"/>
      <c r="D13" s="94"/>
      <c r="E13" s="96">
        <v>0</v>
      </c>
    </row>
    <row r="14" spans="1:5" s="14" customFormat="1" ht="12" x14ac:dyDescent="0.2">
      <c r="A14" s="92">
        <v>9</v>
      </c>
      <c r="B14" s="92" t="s">
        <v>14</v>
      </c>
      <c r="C14" s="93"/>
      <c r="D14" s="94"/>
      <c r="E14" s="96">
        <v>0</v>
      </c>
    </row>
    <row r="15" spans="1:5" s="14" customFormat="1" ht="12" x14ac:dyDescent="0.2">
      <c r="A15" s="92">
        <v>10</v>
      </c>
      <c r="B15" s="92" t="s">
        <v>15</v>
      </c>
      <c r="C15" s="93"/>
      <c r="D15" s="94"/>
      <c r="E15" s="96">
        <v>0</v>
      </c>
    </row>
    <row r="16" spans="1:5" s="14" customFormat="1" ht="12" x14ac:dyDescent="0.2">
      <c r="A16" s="92">
        <v>11</v>
      </c>
      <c r="B16" s="92" t="s">
        <v>16</v>
      </c>
      <c r="C16" s="93"/>
      <c r="D16" s="94"/>
      <c r="E16" s="96">
        <v>0</v>
      </c>
    </row>
    <row r="17" spans="1:5" s="14" customFormat="1" ht="12" x14ac:dyDescent="0.2">
      <c r="A17" s="146" t="s">
        <v>70</v>
      </c>
      <c r="B17" s="146"/>
      <c r="C17" s="146"/>
      <c r="D17" s="146"/>
      <c r="E17" s="146"/>
    </row>
    <row r="18" spans="1:5" s="14" customFormat="1" ht="12" x14ac:dyDescent="0.2">
      <c r="A18" s="97">
        <v>12</v>
      </c>
      <c r="B18" s="98" t="s">
        <v>71</v>
      </c>
      <c r="C18" s="93"/>
      <c r="D18" s="93"/>
      <c r="E18" s="96">
        <v>0</v>
      </c>
    </row>
    <row r="19" spans="1:5" s="14" customFormat="1" ht="12" x14ac:dyDescent="0.2">
      <c r="A19" s="97">
        <v>13</v>
      </c>
      <c r="B19" s="98" t="s">
        <v>72</v>
      </c>
      <c r="C19" s="93"/>
      <c r="D19" s="93"/>
      <c r="E19" s="96">
        <v>0</v>
      </c>
    </row>
    <row r="20" spans="1:5" s="14" customFormat="1" ht="12" x14ac:dyDescent="0.2">
      <c r="A20" s="97">
        <v>14</v>
      </c>
      <c r="B20" s="98" t="s">
        <v>73</v>
      </c>
      <c r="C20" s="93"/>
      <c r="D20" s="93"/>
      <c r="E20" s="96">
        <v>0</v>
      </c>
    </row>
    <row r="21" spans="1:5" s="14" customFormat="1" ht="12" x14ac:dyDescent="0.2">
      <c r="A21" s="149" t="s">
        <v>17</v>
      </c>
      <c r="B21" s="150"/>
      <c r="C21" s="150"/>
      <c r="D21" s="150"/>
      <c r="E21" s="151"/>
    </row>
    <row r="22" spans="1:5" s="14" customFormat="1" ht="12" x14ac:dyDescent="0.2">
      <c r="A22" s="15">
        <v>15</v>
      </c>
      <c r="B22" s="15" t="s">
        <v>19</v>
      </c>
      <c r="C22" s="39"/>
      <c r="D22" s="28"/>
      <c r="E22" s="16">
        <v>0</v>
      </c>
    </row>
    <row r="23" spans="1:5" s="14" customFormat="1" ht="12" x14ac:dyDescent="0.2">
      <c r="A23" s="15">
        <v>16</v>
      </c>
      <c r="B23" s="29" t="s">
        <v>20</v>
      </c>
      <c r="C23" s="40"/>
      <c r="D23" s="28"/>
      <c r="E23" s="16">
        <v>0</v>
      </c>
    </row>
    <row r="24" spans="1:5" s="14" customFormat="1" ht="12" x14ac:dyDescent="0.2">
      <c r="A24" s="15">
        <v>17</v>
      </c>
      <c r="B24" s="15" t="s">
        <v>21</v>
      </c>
      <c r="C24" s="39"/>
      <c r="D24" s="28"/>
      <c r="E24" s="16">
        <v>0</v>
      </c>
    </row>
    <row r="25" spans="1:5" s="14" customFormat="1" ht="12" x14ac:dyDescent="0.2">
      <c r="A25" s="15">
        <v>18</v>
      </c>
      <c r="B25" s="43" t="s">
        <v>76</v>
      </c>
      <c r="C25" s="39"/>
      <c r="D25" s="28"/>
      <c r="E25" s="16">
        <v>0</v>
      </c>
    </row>
    <row r="26" spans="1:5" s="14" customFormat="1" ht="12" x14ac:dyDescent="0.2">
      <c r="A26" s="15">
        <v>19</v>
      </c>
      <c r="B26" s="43" t="s">
        <v>76</v>
      </c>
      <c r="C26" s="39"/>
      <c r="D26" s="28"/>
      <c r="E26" s="16">
        <v>0</v>
      </c>
    </row>
    <row r="27" spans="1:5" s="14" customFormat="1" ht="12" x14ac:dyDescent="0.2">
      <c r="A27" s="15">
        <v>20</v>
      </c>
      <c r="B27" s="43" t="s">
        <v>76</v>
      </c>
      <c r="C27" s="39"/>
      <c r="D27" s="28"/>
      <c r="E27" s="16">
        <v>0</v>
      </c>
    </row>
    <row r="28" spans="1:5" s="14" customFormat="1" ht="12" x14ac:dyDescent="0.2">
      <c r="A28" s="147" t="s">
        <v>18</v>
      </c>
      <c r="B28" s="147"/>
      <c r="C28" s="147"/>
      <c r="D28" s="147"/>
      <c r="E28" s="147"/>
    </row>
    <row r="29" spans="1:5" s="14" customFormat="1" ht="12" x14ac:dyDescent="0.2">
      <c r="A29" s="15">
        <v>21</v>
      </c>
      <c r="B29" s="42" t="s">
        <v>75</v>
      </c>
      <c r="C29" s="39"/>
      <c r="D29" s="28"/>
      <c r="E29" s="16">
        <v>0</v>
      </c>
    </row>
    <row r="30" spans="1:5" s="14" customFormat="1" ht="12" x14ac:dyDescent="0.2">
      <c r="A30" s="15">
        <v>22</v>
      </c>
      <c r="B30" s="42" t="s">
        <v>75</v>
      </c>
      <c r="C30" s="39"/>
      <c r="D30" s="28"/>
      <c r="E30" s="16">
        <v>0</v>
      </c>
    </row>
    <row r="31" spans="1:5" s="14" customFormat="1" ht="12" x14ac:dyDescent="0.2">
      <c r="A31" s="15">
        <v>23</v>
      </c>
      <c r="B31" s="148" t="s">
        <v>22</v>
      </c>
      <c r="C31" s="148"/>
      <c r="D31" s="148"/>
      <c r="E31" s="20">
        <f>SUM(E5:E7, E9:E16, E18:E20, E22:E27, E29:E30)</f>
        <v>0</v>
      </c>
    </row>
    <row r="32" spans="1:5" s="14" customFormat="1" ht="12" x14ac:dyDescent="0.2">
      <c r="A32" s="147" t="s">
        <v>141</v>
      </c>
      <c r="B32" s="147"/>
      <c r="C32" s="147"/>
      <c r="D32" s="147"/>
      <c r="E32" s="147"/>
    </row>
    <row r="33" spans="1:5" s="14" customFormat="1" ht="12" x14ac:dyDescent="0.2">
      <c r="A33" s="15">
        <v>24</v>
      </c>
      <c r="B33" s="154" t="s">
        <v>52</v>
      </c>
      <c r="C33" s="154"/>
      <c r="D33" s="154"/>
      <c r="E33" s="21">
        <v>0</v>
      </c>
    </row>
    <row r="34" spans="1:5" s="14" customFormat="1" ht="12" x14ac:dyDescent="0.2">
      <c r="A34" s="15">
        <v>25</v>
      </c>
      <c r="B34" s="154" t="s">
        <v>139</v>
      </c>
      <c r="C34" s="154"/>
      <c r="D34" s="154"/>
      <c r="E34" s="21">
        <v>0</v>
      </c>
    </row>
    <row r="35" spans="1:5" s="14" customFormat="1" ht="12" x14ac:dyDescent="0.2">
      <c r="A35" s="15">
        <v>26</v>
      </c>
      <c r="B35" s="154" t="s">
        <v>140</v>
      </c>
      <c r="C35" s="154"/>
      <c r="D35" s="154"/>
      <c r="E35" s="21">
        <v>0</v>
      </c>
    </row>
    <row r="36" spans="1:5" s="14" customFormat="1" ht="12" x14ac:dyDescent="0.2">
      <c r="A36" s="15">
        <v>27</v>
      </c>
      <c r="B36" s="154" t="s">
        <v>53</v>
      </c>
      <c r="C36" s="154"/>
      <c r="D36" s="154"/>
      <c r="E36" s="21">
        <v>0</v>
      </c>
    </row>
    <row r="37" spans="1:5" s="14" customFormat="1" ht="12" x14ac:dyDescent="0.2">
      <c r="A37" s="92">
        <v>28</v>
      </c>
      <c r="B37" s="143" t="s">
        <v>74</v>
      </c>
      <c r="C37" s="144"/>
      <c r="D37" s="145"/>
      <c r="E37" s="96">
        <v>0</v>
      </c>
    </row>
    <row r="38" spans="1:5" s="14" customFormat="1" ht="12" x14ac:dyDescent="0.2">
      <c r="A38" s="15">
        <v>29</v>
      </c>
      <c r="B38" s="148" t="s">
        <v>51</v>
      </c>
      <c r="C38" s="148"/>
      <c r="D38" s="148"/>
      <c r="E38" s="20">
        <f>SUM(E33:E37)</f>
        <v>0</v>
      </c>
    </row>
    <row r="39" spans="1:5" s="14" customFormat="1" ht="12" x14ac:dyDescent="0.2">
      <c r="A39" s="15">
        <v>30</v>
      </c>
      <c r="B39" s="148" t="s">
        <v>63</v>
      </c>
      <c r="C39" s="148"/>
      <c r="D39" s="148"/>
      <c r="E39" s="17">
        <f>SUM(E31,E38)</f>
        <v>0</v>
      </c>
    </row>
    <row r="40" spans="1:5" s="14" customFormat="1" ht="12" x14ac:dyDescent="0.2">
      <c r="A40" s="15">
        <v>31</v>
      </c>
      <c r="B40" s="148" t="s">
        <v>64</v>
      </c>
      <c r="C40" s="148"/>
      <c r="D40" s="148"/>
      <c r="E40" s="16">
        <v>0</v>
      </c>
    </row>
    <row r="41" spans="1:5" s="14" customFormat="1" ht="12" x14ac:dyDescent="0.2">
      <c r="A41" s="15">
        <v>32</v>
      </c>
      <c r="B41" s="148" t="s">
        <v>65</v>
      </c>
      <c r="C41" s="148"/>
      <c r="D41" s="148"/>
      <c r="E41" s="16">
        <v>0</v>
      </c>
    </row>
    <row r="42" spans="1:5" s="14" customFormat="1" ht="34.5" customHeight="1" x14ac:dyDescent="0.2">
      <c r="A42" s="155" t="s">
        <v>123</v>
      </c>
      <c r="B42" s="156"/>
      <c r="C42" s="156"/>
      <c r="D42" s="156"/>
      <c r="E42" s="157"/>
    </row>
    <row r="43" spans="1:5" s="14" customFormat="1" ht="27" customHeight="1" x14ac:dyDescent="0.2">
      <c r="A43" s="138" t="s">
        <v>103</v>
      </c>
      <c r="B43" s="139"/>
      <c r="C43" s="139"/>
      <c r="D43" s="139"/>
      <c r="E43" s="140"/>
    </row>
    <row r="44" spans="1:5" s="14" customFormat="1" ht="10.9" customHeight="1" x14ac:dyDescent="0.2">
      <c r="A44" s="41"/>
      <c r="B44" s="41"/>
      <c r="C44" s="41"/>
      <c r="D44" s="41"/>
      <c r="E44" s="41"/>
    </row>
    <row r="45" spans="1:5" s="14" customFormat="1" ht="12" x14ac:dyDescent="0.2">
      <c r="A45" s="41"/>
      <c r="B45" s="41"/>
      <c r="C45" s="41"/>
      <c r="D45" s="41"/>
      <c r="E45" s="41"/>
    </row>
    <row r="46" spans="1:5" s="14" customFormat="1" ht="12" x14ac:dyDescent="0.2">
      <c r="A46" s="26"/>
      <c r="B46" s="26"/>
      <c r="C46" s="26"/>
      <c r="D46" s="26"/>
      <c r="E46" s="26"/>
    </row>
    <row r="47" spans="1:5" x14ac:dyDescent="0.25">
      <c r="A47" s="141" t="s">
        <v>57</v>
      </c>
      <c r="B47" s="141"/>
      <c r="C47" s="141"/>
      <c r="D47" s="141"/>
      <c r="E47" s="141"/>
    </row>
    <row r="48" spans="1:5" x14ac:dyDescent="0.25">
      <c r="A48" s="136" t="s">
        <v>58</v>
      </c>
      <c r="B48" s="137"/>
      <c r="C48" s="54"/>
      <c r="D48" s="48" t="s">
        <v>59</v>
      </c>
      <c r="E48" s="55"/>
    </row>
    <row r="49" spans="1:5" x14ac:dyDescent="0.25">
      <c r="A49" s="136" t="s">
        <v>109</v>
      </c>
      <c r="B49" s="137"/>
      <c r="C49" s="54"/>
      <c r="D49" s="48" t="s">
        <v>60</v>
      </c>
      <c r="E49" s="55"/>
    </row>
  </sheetData>
  <sheetProtection algorithmName="SHA-512" hashValue="vTOobxsOvb2/K1LwNpKM8TYYfMEQOo1tswclh/CXRDosfiohvjxA1/Gy4Txd08SFLXZLoZRghCjVhU7ZirVmzw==" saltValue="xK27CVDgoJ8q5zRzPQcb3w==" spinCount="100000" sheet="1" objects="1" scenarios="1" selectLockedCells="1"/>
  <dataConsolidate/>
  <mergeCells count="24">
    <mergeCell ref="A1:B1"/>
    <mergeCell ref="A47:E47"/>
    <mergeCell ref="B33:D33"/>
    <mergeCell ref="B34:D34"/>
    <mergeCell ref="B35:D35"/>
    <mergeCell ref="B36:D36"/>
    <mergeCell ref="B39:D39"/>
    <mergeCell ref="B40:D40"/>
    <mergeCell ref="B41:D41"/>
    <mergeCell ref="B38:D38"/>
    <mergeCell ref="A4:E4"/>
    <mergeCell ref="A8:E8"/>
    <mergeCell ref="A42:E42"/>
    <mergeCell ref="A48:B48"/>
    <mergeCell ref="A49:B49"/>
    <mergeCell ref="A43:E43"/>
    <mergeCell ref="A2:E2"/>
    <mergeCell ref="A3:B3"/>
    <mergeCell ref="B37:D37"/>
    <mergeCell ref="A17:E17"/>
    <mergeCell ref="A28:E28"/>
    <mergeCell ref="A32:E32"/>
    <mergeCell ref="B31:D31"/>
    <mergeCell ref="A21:E21"/>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scale="98" fitToHeight="0" orientation="portrait" r:id="rId2"/>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3"/>
  <sheetViews>
    <sheetView view="pageLayout" zoomScaleNormal="100" workbookViewId="0">
      <selection activeCell="F5" sqref="F5:F6"/>
    </sheetView>
  </sheetViews>
  <sheetFormatPr defaultRowHeight="15" x14ac:dyDescent="0.25"/>
  <cols>
    <col min="1" max="1" width="3.28515625" customWidth="1"/>
    <col min="2" max="2" width="16.7109375" customWidth="1"/>
    <col min="3" max="3" width="16.5703125" customWidth="1"/>
    <col min="4" max="4" width="18.28515625" customWidth="1"/>
    <col min="5" max="5" width="19.85546875" customWidth="1"/>
    <col min="6" max="6" width="24.5703125" customWidth="1"/>
  </cols>
  <sheetData>
    <row r="1" spans="1:6" x14ac:dyDescent="0.25">
      <c r="A1" s="177" t="s">
        <v>49</v>
      </c>
      <c r="B1" s="178"/>
      <c r="C1" s="178"/>
      <c r="D1" s="70">
        <f>'Payroll 6100'!$C$1</f>
        <v>0</v>
      </c>
      <c r="E1" s="80" t="s">
        <v>50</v>
      </c>
      <c r="F1" s="30">
        <f>'Payroll 6100'!$E$1</f>
        <v>0</v>
      </c>
    </row>
    <row r="2" spans="1:6" x14ac:dyDescent="0.25">
      <c r="A2" s="179" t="s">
        <v>23</v>
      </c>
      <c r="B2" s="180"/>
      <c r="C2" s="180"/>
      <c r="D2" s="180"/>
      <c r="E2" s="180"/>
      <c r="F2" s="181"/>
    </row>
    <row r="3" spans="1:6" s="8" customFormat="1" ht="46.15" customHeight="1" x14ac:dyDescent="0.25">
      <c r="A3" s="182" t="s">
        <v>66</v>
      </c>
      <c r="B3" s="183"/>
      <c r="C3" s="183"/>
      <c r="D3" s="183"/>
      <c r="E3" s="183"/>
      <c r="F3" s="184"/>
    </row>
    <row r="4" spans="1:6" ht="36.6" customHeight="1" thickBot="1" x14ac:dyDescent="0.3">
      <c r="A4" s="185" t="s">
        <v>26</v>
      </c>
      <c r="B4" s="186"/>
      <c r="C4" s="186"/>
      <c r="D4" s="186"/>
      <c r="E4" s="187"/>
      <c r="F4" s="27" t="s">
        <v>68</v>
      </c>
    </row>
    <row r="5" spans="1:6" x14ac:dyDescent="0.25">
      <c r="A5" s="174">
        <v>1</v>
      </c>
      <c r="B5" s="193" t="s">
        <v>54</v>
      </c>
      <c r="C5" s="193"/>
      <c r="D5" s="193"/>
      <c r="E5" s="193"/>
      <c r="F5" s="175">
        <v>0</v>
      </c>
    </row>
    <row r="6" spans="1:6" ht="27.2" customHeight="1" thickBot="1" x14ac:dyDescent="0.3">
      <c r="A6" s="166"/>
      <c r="B6" s="173" t="s">
        <v>101</v>
      </c>
      <c r="C6" s="173"/>
      <c r="D6" s="173"/>
      <c r="E6" s="173"/>
      <c r="F6" s="170"/>
    </row>
    <row r="7" spans="1:6" x14ac:dyDescent="0.25">
      <c r="A7" s="165">
        <v>2</v>
      </c>
      <c r="B7" s="168" t="s">
        <v>142</v>
      </c>
      <c r="C7" s="168"/>
      <c r="D7" s="168"/>
      <c r="E7" s="168"/>
      <c r="F7" s="169">
        <v>0</v>
      </c>
    </row>
    <row r="8" spans="1:6" ht="27.2" customHeight="1" thickBot="1" x14ac:dyDescent="0.3">
      <c r="A8" s="166"/>
      <c r="B8" s="173" t="s">
        <v>101</v>
      </c>
      <c r="C8" s="173"/>
      <c r="D8" s="173"/>
      <c r="E8" s="173"/>
      <c r="F8" s="170"/>
    </row>
    <row r="9" spans="1:6" x14ac:dyDescent="0.25">
      <c r="A9" s="174">
        <v>3</v>
      </c>
      <c r="B9" s="176" t="s">
        <v>143</v>
      </c>
      <c r="C9" s="176"/>
      <c r="D9" s="176"/>
      <c r="E9" s="176"/>
      <c r="F9" s="169">
        <v>0</v>
      </c>
    </row>
    <row r="10" spans="1:6" ht="27.2" customHeight="1" thickBot="1" x14ac:dyDescent="0.3">
      <c r="A10" s="166"/>
      <c r="B10" s="173" t="s">
        <v>101</v>
      </c>
      <c r="C10" s="173"/>
      <c r="D10" s="173"/>
      <c r="E10" s="173"/>
      <c r="F10" s="170"/>
    </row>
    <row r="11" spans="1:6" x14ac:dyDescent="0.25">
      <c r="A11" s="165">
        <v>4</v>
      </c>
      <c r="B11" s="168" t="s">
        <v>143</v>
      </c>
      <c r="C11" s="168"/>
      <c r="D11" s="168"/>
      <c r="E11" s="168"/>
      <c r="F11" s="169">
        <v>0</v>
      </c>
    </row>
    <row r="12" spans="1:6" ht="27.2" customHeight="1" thickBot="1" x14ac:dyDescent="0.3">
      <c r="A12" s="166"/>
      <c r="B12" s="173" t="s">
        <v>101</v>
      </c>
      <c r="C12" s="173"/>
      <c r="D12" s="173"/>
      <c r="E12" s="173"/>
      <c r="F12" s="170"/>
    </row>
    <row r="13" spans="1:6" x14ac:dyDescent="0.25">
      <c r="A13" s="165">
        <v>5</v>
      </c>
      <c r="B13" s="168" t="s">
        <v>143</v>
      </c>
      <c r="C13" s="168"/>
      <c r="D13" s="168"/>
      <c r="E13" s="168"/>
      <c r="F13" s="169">
        <v>0</v>
      </c>
    </row>
    <row r="14" spans="1:6" ht="27.2" customHeight="1" thickBot="1" x14ac:dyDescent="0.3">
      <c r="A14" s="166"/>
      <c r="B14" s="173" t="s">
        <v>101</v>
      </c>
      <c r="C14" s="173"/>
      <c r="D14" s="173"/>
      <c r="E14" s="173"/>
      <c r="F14" s="170"/>
    </row>
    <row r="15" spans="1:6" x14ac:dyDescent="0.25">
      <c r="A15" s="165">
        <v>6</v>
      </c>
      <c r="B15" s="168" t="s">
        <v>143</v>
      </c>
      <c r="C15" s="168"/>
      <c r="D15" s="168"/>
      <c r="E15" s="168"/>
      <c r="F15" s="169">
        <v>0</v>
      </c>
    </row>
    <row r="16" spans="1:6" ht="27.2" customHeight="1" thickBot="1" x14ac:dyDescent="0.3">
      <c r="A16" s="166"/>
      <c r="B16" s="173" t="s">
        <v>101</v>
      </c>
      <c r="C16" s="173"/>
      <c r="D16" s="173"/>
      <c r="E16" s="173"/>
      <c r="F16" s="170"/>
    </row>
    <row r="17" spans="1:6" x14ac:dyDescent="0.25">
      <c r="A17" s="165">
        <v>7</v>
      </c>
      <c r="B17" s="168" t="s">
        <v>143</v>
      </c>
      <c r="C17" s="168"/>
      <c r="D17" s="168"/>
      <c r="E17" s="168"/>
      <c r="F17" s="169">
        <v>0</v>
      </c>
    </row>
    <row r="18" spans="1:6" ht="27.2" customHeight="1" thickBot="1" x14ac:dyDescent="0.3">
      <c r="A18" s="166"/>
      <c r="B18" s="173" t="s">
        <v>101</v>
      </c>
      <c r="C18" s="173"/>
      <c r="D18" s="173"/>
      <c r="E18" s="173"/>
      <c r="F18" s="170"/>
    </row>
    <row r="19" spans="1:6" x14ac:dyDescent="0.25">
      <c r="A19" s="165">
        <v>8</v>
      </c>
      <c r="B19" s="168" t="s">
        <v>143</v>
      </c>
      <c r="C19" s="168"/>
      <c r="D19" s="168"/>
      <c r="E19" s="168"/>
      <c r="F19" s="169">
        <v>0</v>
      </c>
    </row>
    <row r="20" spans="1:6" ht="27.2" customHeight="1" thickBot="1" x14ac:dyDescent="0.3">
      <c r="A20" s="166"/>
      <c r="B20" s="173" t="s">
        <v>101</v>
      </c>
      <c r="C20" s="173"/>
      <c r="D20" s="173"/>
      <c r="E20" s="173"/>
      <c r="F20" s="171"/>
    </row>
    <row r="21" spans="1:6" x14ac:dyDescent="0.25">
      <c r="A21" s="174">
        <v>9</v>
      </c>
      <c r="B21" s="191" t="s">
        <v>55</v>
      </c>
      <c r="C21" s="191"/>
      <c r="D21" s="191"/>
      <c r="E21" s="191"/>
      <c r="F21" s="188">
        <f>SUM(F5:F20)</f>
        <v>0</v>
      </c>
    </row>
    <row r="22" spans="1:6" x14ac:dyDescent="0.25">
      <c r="A22" s="190"/>
      <c r="B22" s="192"/>
      <c r="C22" s="192"/>
      <c r="D22" s="192"/>
      <c r="E22" s="192"/>
      <c r="F22" s="189"/>
    </row>
    <row r="23" spans="1:6" x14ac:dyDescent="0.25">
      <c r="A23" s="190">
        <v>10</v>
      </c>
      <c r="B23" s="172" t="s">
        <v>69</v>
      </c>
      <c r="C23" s="172"/>
      <c r="D23" s="172"/>
      <c r="E23" s="172"/>
      <c r="F23" s="169">
        <v>0</v>
      </c>
    </row>
    <row r="24" spans="1:6" x14ac:dyDescent="0.25">
      <c r="A24" s="190"/>
      <c r="B24" s="172"/>
      <c r="C24" s="172"/>
      <c r="D24" s="172"/>
      <c r="E24" s="172"/>
      <c r="F24" s="170"/>
    </row>
    <row r="25" spans="1:6" x14ac:dyDescent="0.25">
      <c r="A25" s="10">
        <v>11</v>
      </c>
      <c r="B25" s="167" t="s">
        <v>63</v>
      </c>
      <c r="C25" s="167"/>
      <c r="D25" s="167"/>
      <c r="E25" s="167"/>
      <c r="F25" s="9">
        <f>SUM(F21,F23)</f>
        <v>0</v>
      </c>
    </row>
    <row r="26" spans="1:6" x14ac:dyDescent="0.25">
      <c r="A26" s="10">
        <v>12</v>
      </c>
      <c r="B26" s="167" t="s">
        <v>64</v>
      </c>
      <c r="C26" s="167"/>
      <c r="D26" s="167"/>
      <c r="E26" s="167"/>
      <c r="F26" s="3">
        <v>0</v>
      </c>
    </row>
    <row r="27" spans="1:6" x14ac:dyDescent="0.25">
      <c r="A27" s="19">
        <v>13</v>
      </c>
      <c r="B27" s="158" t="s">
        <v>65</v>
      </c>
      <c r="C27" s="158"/>
      <c r="D27" s="158"/>
      <c r="E27" s="158"/>
      <c r="F27" s="82">
        <v>0</v>
      </c>
    </row>
    <row r="28" spans="1:6" ht="45.6" customHeight="1" x14ac:dyDescent="0.25">
      <c r="A28" s="162" t="s">
        <v>124</v>
      </c>
      <c r="B28" s="163"/>
      <c r="C28" s="163"/>
      <c r="D28" s="163"/>
      <c r="E28" s="163"/>
      <c r="F28" s="164"/>
    </row>
    <row r="29" spans="1:6" ht="14.25" customHeight="1" x14ac:dyDescent="0.25">
      <c r="A29" s="83"/>
      <c r="B29" s="83"/>
      <c r="C29" s="83"/>
      <c r="D29" s="83"/>
      <c r="E29" s="83"/>
      <c r="F29" s="83"/>
    </row>
    <row r="30" spans="1:6" ht="13.5" customHeight="1" x14ac:dyDescent="0.25">
      <c r="B30" s="31"/>
      <c r="C30" s="31"/>
      <c r="D30" s="31"/>
      <c r="E30" s="31"/>
    </row>
    <row r="31" spans="1:6" x14ac:dyDescent="0.25">
      <c r="A31" s="159" t="s">
        <v>57</v>
      </c>
      <c r="B31" s="160"/>
      <c r="C31" s="160"/>
      <c r="D31" s="160"/>
      <c r="E31" s="160"/>
      <c r="F31" s="161"/>
    </row>
    <row r="32" spans="1:6" x14ac:dyDescent="0.25">
      <c r="A32" s="136" t="s">
        <v>58</v>
      </c>
      <c r="B32" s="137"/>
      <c r="C32" s="137"/>
      <c r="D32" s="54"/>
      <c r="E32" s="48" t="s">
        <v>59</v>
      </c>
      <c r="F32" s="55"/>
    </row>
    <row r="33" spans="1:6" x14ac:dyDescent="0.25">
      <c r="A33" s="136" t="s">
        <v>109</v>
      </c>
      <c r="B33" s="137"/>
      <c r="C33" s="137"/>
      <c r="D33" s="54"/>
      <c r="E33" s="48" t="s">
        <v>60</v>
      </c>
      <c r="F33" s="55"/>
    </row>
  </sheetData>
  <sheetProtection algorithmName="SHA-512" hashValue="2P8jSbHAjrXCjHULzwIvHSo/YAAHrYS+IDtvTpNk9bNpr4sPMDQw99W28hzmsOpPxKPZtTtbuDmlsq1kmIevJw==" saltValue="FnaNU7UYrnwMYbOjLIm5tw==" spinCount="100000" sheet="1" objects="1" scenarios="1" selectLockedCells="1"/>
  <mergeCells count="49">
    <mergeCell ref="A32:C32"/>
    <mergeCell ref="A33:C33"/>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 ref="B6:E6"/>
    <mergeCell ref="A5:A6"/>
    <mergeCell ref="F5:F6"/>
    <mergeCell ref="B12:E12"/>
    <mergeCell ref="B11:E11"/>
    <mergeCell ref="A11:A12"/>
    <mergeCell ref="B9:E9"/>
    <mergeCell ref="F7:F8"/>
    <mergeCell ref="F9:F10"/>
    <mergeCell ref="B7:E7"/>
    <mergeCell ref="B8:E8"/>
    <mergeCell ref="B10:E10"/>
    <mergeCell ref="A7:A8"/>
    <mergeCell ref="A9:A10"/>
    <mergeCell ref="B13:E13"/>
    <mergeCell ref="F15:F16"/>
    <mergeCell ref="F17:F18"/>
    <mergeCell ref="F19:F20"/>
    <mergeCell ref="B23:E24"/>
    <mergeCell ref="B19:E19"/>
    <mergeCell ref="B20:E20"/>
    <mergeCell ref="B15:E15"/>
    <mergeCell ref="B16:E16"/>
    <mergeCell ref="F13:F14"/>
    <mergeCell ref="B18:E18"/>
    <mergeCell ref="B14:E14"/>
    <mergeCell ref="B17:E17"/>
    <mergeCell ref="B27:E27"/>
    <mergeCell ref="A31:F31"/>
    <mergeCell ref="A28:F28"/>
    <mergeCell ref="A15:A16"/>
    <mergeCell ref="B25:E25"/>
    <mergeCell ref="A17:A18"/>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scale="99" fitToHeight="0" orientation="portrait" r:id="rId1"/>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E4"/>
    </sheetView>
  </sheetViews>
  <sheetFormatPr defaultColWidth="8.7109375" defaultRowHeight="15" x14ac:dyDescent="0.25"/>
  <cols>
    <col min="1" max="1" width="3.28515625" customWidth="1"/>
    <col min="2" max="2" width="32.28515625" customWidth="1"/>
    <col min="3" max="3" width="17" customWidth="1"/>
    <col min="4" max="4" width="23.7109375" customWidth="1"/>
    <col min="5" max="5" width="23.28515625" customWidth="1"/>
  </cols>
  <sheetData>
    <row r="1" spans="1:5" x14ac:dyDescent="0.25">
      <c r="A1" s="12" t="s">
        <v>49</v>
      </c>
      <c r="B1" s="81"/>
      <c r="C1" s="71">
        <f>'Payroll 6100'!$C$1</f>
        <v>0</v>
      </c>
      <c r="D1" s="32" t="s">
        <v>50</v>
      </c>
      <c r="E1" s="11">
        <f>'Payroll 6100'!$E$1</f>
        <v>0</v>
      </c>
    </row>
    <row r="2" spans="1:5" x14ac:dyDescent="0.25">
      <c r="A2" s="196" t="s">
        <v>27</v>
      </c>
      <c r="B2" s="196"/>
      <c r="C2" s="196"/>
      <c r="D2" s="196"/>
      <c r="E2" s="196"/>
    </row>
    <row r="3" spans="1:5" ht="36" customHeight="1" thickBot="1" x14ac:dyDescent="0.3">
      <c r="A3" s="185" t="s">
        <v>24</v>
      </c>
      <c r="B3" s="186"/>
      <c r="C3" s="186"/>
      <c r="D3" s="203" t="s">
        <v>68</v>
      </c>
      <c r="E3" s="204"/>
    </row>
    <row r="4" spans="1:5" ht="28.15" customHeight="1" x14ac:dyDescent="0.25">
      <c r="A4" s="24">
        <v>1</v>
      </c>
      <c r="B4" s="197" t="s">
        <v>47</v>
      </c>
      <c r="C4" s="198"/>
      <c r="D4" s="205">
        <v>0</v>
      </c>
      <c r="E4" s="206"/>
    </row>
    <row r="5" spans="1:5" x14ac:dyDescent="0.25">
      <c r="A5" s="1">
        <v>2</v>
      </c>
      <c r="B5" s="199" t="s">
        <v>63</v>
      </c>
      <c r="C5" s="200"/>
      <c r="D5" s="207">
        <f>SUM(D4)</f>
        <v>0</v>
      </c>
      <c r="E5" s="208"/>
    </row>
    <row r="6" spans="1:5" ht="15" customHeight="1" x14ac:dyDescent="0.25">
      <c r="A6" s="1">
        <v>3</v>
      </c>
      <c r="B6" s="201" t="s">
        <v>64</v>
      </c>
      <c r="C6" s="202"/>
      <c r="D6" s="194">
        <v>0</v>
      </c>
      <c r="E6" s="195"/>
    </row>
    <row r="7" spans="1:5" x14ac:dyDescent="0.25">
      <c r="A7" s="1">
        <v>4</v>
      </c>
      <c r="B7" s="201" t="s">
        <v>98</v>
      </c>
      <c r="C7" s="202"/>
      <c r="D7" s="194">
        <v>0</v>
      </c>
      <c r="E7" s="195"/>
    </row>
    <row r="8" spans="1:5" ht="45" customHeight="1" x14ac:dyDescent="0.25">
      <c r="A8" s="162" t="s">
        <v>125</v>
      </c>
      <c r="B8" s="163"/>
      <c r="C8" s="163"/>
      <c r="D8" s="163"/>
      <c r="E8" s="164"/>
    </row>
    <row r="38" spans="1:5" x14ac:dyDescent="0.25">
      <c r="A38" s="179" t="s">
        <v>57</v>
      </c>
      <c r="B38" s="180"/>
      <c r="C38" s="180"/>
      <c r="D38" s="180"/>
      <c r="E38" s="181"/>
    </row>
    <row r="39" spans="1:5" x14ac:dyDescent="0.25">
      <c r="A39" s="136" t="s">
        <v>58</v>
      </c>
      <c r="B39" s="137"/>
      <c r="C39" s="54"/>
      <c r="D39" s="48" t="s">
        <v>59</v>
      </c>
      <c r="E39" s="55"/>
    </row>
    <row r="40" spans="1:5" x14ac:dyDescent="0.25">
      <c r="A40" s="136" t="s">
        <v>109</v>
      </c>
      <c r="B40" s="137"/>
      <c r="C40" s="54"/>
      <c r="D40" s="48" t="s">
        <v>60</v>
      </c>
      <c r="E40" s="55"/>
    </row>
  </sheetData>
  <sheetProtection algorithmName="SHA-512" hashValue="K1Kdxaz0A6pmymmnc79Y5UrEe+pzafo1oElTAmA4cEaDz1OjTmBpJC1Wo0LOe2q3yZWVcaX5GQdyaUVZ3Gp2mA==" saltValue="elW7gEUkx4SGTskEsoD2tw==" spinCount="100000" sheet="1" objects="1" scenarios="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scale="99" fitToHeight="0" orientation="portrait" r:id="rId1"/>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zoomScaleNormal="100" workbookViewId="0">
      <selection activeCell="E5" sqref="E5"/>
    </sheetView>
  </sheetViews>
  <sheetFormatPr defaultColWidth="8.7109375" defaultRowHeight="15" x14ac:dyDescent="0.25"/>
  <cols>
    <col min="1" max="1" width="3.140625" customWidth="1"/>
    <col min="2" max="2" width="32.7109375" customWidth="1"/>
    <col min="3" max="3" width="16.7109375" customWidth="1"/>
    <col min="4" max="4" width="21.7109375" customWidth="1"/>
    <col min="5" max="5" width="25.42578125" customWidth="1"/>
  </cols>
  <sheetData>
    <row r="1" spans="1:5" x14ac:dyDescent="0.25">
      <c r="A1" s="225" t="s">
        <v>49</v>
      </c>
      <c r="B1" s="226"/>
      <c r="C1" s="71">
        <f>'Payroll 6100'!$C$1</f>
        <v>0</v>
      </c>
      <c r="D1" s="32" t="s">
        <v>50</v>
      </c>
      <c r="E1" s="11">
        <f>'Payroll 6100'!$E$1</f>
        <v>0</v>
      </c>
    </row>
    <row r="2" spans="1:5" x14ac:dyDescent="0.25">
      <c r="A2" s="179" t="s">
        <v>28</v>
      </c>
      <c r="B2" s="180"/>
      <c r="C2" s="180"/>
      <c r="D2" s="180"/>
      <c r="E2" s="181"/>
    </row>
    <row r="3" spans="1:5" ht="48.95" customHeight="1" x14ac:dyDescent="0.25">
      <c r="A3" s="229" t="s">
        <v>144</v>
      </c>
      <c r="B3" s="230"/>
      <c r="C3" s="230"/>
      <c r="D3" s="230"/>
      <c r="E3" s="231"/>
    </row>
    <row r="4" spans="1:5" ht="30.6" customHeight="1" thickBot="1" x14ac:dyDescent="0.3">
      <c r="A4" s="185" t="s">
        <v>24</v>
      </c>
      <c r="B4" s="186"/>
      <c r="C4" s="186"/>
      <c r="D4" s="187"/>
      <c r="E4" s="27" t="s">
        <v>68</v>
      </c>
    </row>
    <row r="5" spans="1:5" ht="28.7" customHeight="1" thickBot="1" x14ac:dyDescent="0.3">
      <c r="A5" s="23">
        <v>1</v>
      </c>
      <c r="B5" s="236" t="s">
        <v>145</v>
      </c>
      <c r="C5" s="236"/>
      <c r="D5" s="236"/>
      <c r="E5" s="84">
        <v>0</v>
      </c>
    </row>
    <row r="6" spans="1:5" ht="28.7" customHeight="1" x14ac:dyDescent="0.25">
      <c r="A6" s="212">
        <v>2</v>
      </c>
      <c r="B6" s="209" t="s">
        <v>146</v>
      </c>
      <c r="C6" s="210"/>
      <c r="D6" s="211"/>
      <c r="E6" s="215">
        <v>0</v>
      </c>
    </row>
    <row r="7" spans="1:5" ht="27.95" customHeight="1" thickBot="1" x14ac:dyDescent="0.3">
      <c r="A7" s="213"/>
      <c r="B7" s="228" t="s">
        <v>100</v>
      </c>
      <c r="C7" s="228"/>
      <c r="D7" s="228"/>
      <c r="E7" s="216"/>
    </row>
    <row r="8" spans="1:5" ht="28.7" customHeight="1" thickBot="1" x14ac:dyDescent="0.3">
      <c r="A8" s="99">
        <v>3</v>
      </c>
      <c r="B8" s="233" t="s">
        <v>147</v>
      </c>
      <c r="C8" s="234"/>
      <c r="D8" s="235"/>
      <c r="E8" s="100">
        <v>0</v>
      </c>
    </row>
    <row r="9" spans="1:5" ht="28.7" customHeight="1" thickBot="1" x14ac:dyDescent="0.3">
      <c r="A9" s="99">
        <v>4</v>
      </c>
      <c r="B9" s="214" t="s">
        <v>148</v>
      </c>
      <c r="C9" s="214"/>
      <c r="D9" s="214"/>
      <c r="E9" s="100">
        <v>0</v>
      </c>
    </row>
    <row r="10" spans="1:5" ht="28.7" customHeight="1" thickBot="1" x14ac:dyDescent="0.3">
      <c r="A10" s="99">
        <v>5</v>
      </c>
      <c r="B10" s="214" t="s">
        <v>154</v>
      </c>
      <c r="C10" s="214"/>
      <c r="D10" s="214"/>
      <c r="E10" s="100">
        <v>0</v>
      </c>
    </row>
    <row r="11" spans="1:5" ht="61.5" customHeight="1" thickBot="1" x14ac:dyDescent="0.3">
      <c r="A11" s="101">
        <v>6</v>
      </c>
      <c r="B11" s="214" t="s">
        <v>149</v>
      </c>
      <c r="C11" s="214"/>
      <c r="D11" s="214"/>
      <c r="E11" s="100">
        <v>0</v>
      </c>
    </row>
    <row r="12" spans="1:5" x14ac:dyDescent="0.25">
      <c r="A12" s="212">
        <v>7</v>
      </c>
      <c r="B12" s="227" t="s">
        <v>56</v>
      </c>
      <c r="C12" s="227"/>
      <c r="D12" s="227"/>
      <c r="E12" s="215">
        <v>0</v>
      </c>
    </row>
    <row r="13" spans="1:5" ht="27.95" customHeight="1" thickBot="1" x14ac:dyDescent="0.3">
      <c r="A13" s="213"/>
      <c r="B13" s="228" t="s">
        <v>99</v>
      </c>
      <c r="C13" s="228"/>
      <c r="D13" s="228"/>
      <c r="E13" s="216"/>
    </row>
    <row r="14" spans="1:5" ht="28.7" customHeight="1" thickBot="1" x14ac:dyDescent="0.3">
      <c r="A14" s="99">
        <v>8</v>
      </c>
      <c r="B14" s="214" t="s">
        <v>150</v>
      </c>
      <c r="C14" s="214"/>
      <c r="D14" s="214"/>
      <c r="E14" s="100">
        <v>0</v>
      </c>
    </row>
    <row r="15" spans="1:5" ht="15.75" customHeight="1" x14ac:dyDescent="0.25">
      <c r="A15" s="22">
        <v>9</v>
      </c>
      <c r="B15" s="232" t="s">
        <v>29</v>
      </c>
      <c r="C15" s="232"/>
      <c r="D15" s="232"/>
      <c r="E15" s="5">
        <f>SUM(E5:E14)</f>
        <v>0</v>
      </c>
    </row>
    <row r="16" spans="1:5" ht="28.7" customHeight="1" x14ac:dyDescent="0.25">
      <c r="A16" s="1">
        <v>10</v>
      </c>
      <c r="B16" s="172" t="s">
        <v>128</v>
      </c>
      <c r="C16" s="172"/>
      <c r="D16" s="172"/>
      <c r="E16" s="62">
        <v>0</v>
      </c>
    </row>
    <row r="17" spans="1:5" x14ac:dyDescent="0.25">
      <c r="A17" s="1">
        <v>11</v>
      </c>
      <c r="B17" s="167" t="s">
        <v>63</v>
      </c>
      <c r="C17" s="167"/>
      <c r="D17" s="167"/>
      <c r="E17" s="6">
        <f>SUM(E15,E16)</f>
        <v>0</v>
      </c>
    </row>
    <row r="18" spans="1:5" x14ac:dyDescent="0.25">
      <c r="A18" s="1">
        <v>12</v>
      </c>
      <c r="B18" s="167" t="s">
        <v>64</v>
      </c>
      <c r="C18" s="167"/>
      <c r="D18" s="167"/>
      <c r="E18" s="85">
        <v>0</v>
      </c>
    </row>
    <row r="19" spans="1:5" x14ac:dyDescent="0.25">
      <c r="A19" s="18">
        <v>13</v>
      </c>
      <c r="B19" s="217" t="s">
        <v>65</v>
      </c>
      <c r="C19" s="217"/>
      <c r="D19" s="217"/>
      <c r="E19" s="85">
        <v>0</v>
      </c>
    </row>
    <row r="20" spans="1:5" ht="44.65" customHeight="1" x14ac:dyDescent="0.25">
      <c r="A20" s="221" t="s">
        <v>124</v>
      </c>
      <c r="B20" s="222"/>
      <c r="C20" s="222"/>
      <c r="D20" s="222"/>
      <c r="E20" s="223"/>
    </row>
    <row r="21" spans="1:5" ht="28.7" customHeight="1" x14ac:dyDescent="0.25">
      <c r="A21" s="218" t="s">
        <v>110</v>
      </c>
      <c r="B21" s="219"/>
      <c r="C21" s="219"/>
      <c r="D21" s="219"/>
      <c r="E21" s="220"/>
    </row>
    <row r="22" spans="1:5" ht="15" customHeight="1" x14ac:dyDescent="0.25">
      <c r="A22" s="56"/>
      <c r="B22" s="57"/>
      <c r="C22" s="57"/>
      <c r="D22" s="57"/>
      <c r="E22" s="57"/>
    </row>
    <row r="23" spans="1:5" x14ac:dyDescent="0.25">
      <c r="A23" s="224" t="s">
        <v>151</v>
      </c>
      <c r="B23" s="224"/>
      <c r="C23" s="224"/>
      <c r="D23" s="224"/>
      <c r="E23" s="224"/>
    </row>
    <row r="25" spans="1:5" x14ac:dyDescent="0.25">
      <c r="A25" s="179" t="s">
        <v>57</v>
      </c>
      <c r="B25" s="180"/>
      <c r="C25" s="180"/>
      <c r="D25" s="180"/>
      <c r="E25" s="181"/>
    </row>
    <row r="26" spans="1:5" x14ac:dyDescent="0.25">
      <c r="A26" s="136" t="s">
        <v>58</v>
      </c>
      <c r="B26" s="137"/>
      <c r="C26" s="54"/>
      <c r="D26" s="48" t="s">
        <v>59</v>
      </c>
      <c r="E26" s="55"/>
    </row>
    <row r="27" spans="1:5" x14ac:dyDescent="0.25">
      <c r="A27" s="136" t="s">
        <v>109</v>
      </c>
      <c r="B27" s="137"/>
      <c r="C27" s="54"/>
      <c r="D27" s="48" t="s">
        <v>60</v>
      </c>
      <c r="E27" s="55"/>
    </row>
  </sheetData>
  <sheetProtection algorithmName="SHA-512" hashValue="64Twl5vbxsGS1XC2yeoKj7NPEjP6tkLVZ+XrMbtnMCwFD02jqnAM9bs8ON/ZzzwAV0yKHnlLbB5f0clojcalzQ==" saltValue="V8J9kV1TP/4EhDJRqVSldg==" spinCount="100000" sheet="1" objects="1" scenarios="1" selectLockedCells="1"/>
  <dataConsolidate/>
  <mergeCells count="29">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 ref="B6:D6"/>
    <mergeCell ref="A6:A7"/>
    <mergeCell ref="B10:D10"/>
    <mergeCell ref="E6:E7"/>
    <mergeCell ref="A27:B27"/>
    <mergeCell ref="A25:E25"/>
    <mergeCell ref="B17:D17"/>
    <mergeCell ref="B18:D18"/>
    <mergeCell ref="B19:D19"/>
    <mergeCell ref="A26:B26"/>
    <mergeCell ref="A21:E21"/>
    <mergeCell ref="A20:E20"/>
    <mergeCell ref="A23:E23"/>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scale="99" fitToHeight="0" orientation="portrait" r:id="rId2"/>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dimension ref="A1:E26"/>
  <sheetViews>
    <sheetView view="pageLayout" zoomScaleNormal="115" workbookViewId="0">
      <selection activeCell="D6" sqref="D6:E6"/>
    </sheetView>
  </sheetViews>
  <sheetFormatPr defaultColWidth="8.7109375" defaultRowHeight="15" x14ac:dyDescent="0.25"/>
  <cols>
    <col min="1" max="1" width="3.28515625" customWidth="1"/>
    <col min="2" max="2" width="36.42578125" customWidth="1"/>
    <col min="3" max="3" width="19.7109375" customWidth="1"/>
    <col min="4" max="4" width="19.28515625" customWidth="1"/>
    <col min="5" max="5" width="21.5703125" customWidth="1"/>
  </cols>
  <sheetData>
    <row r="1" spans="1:5" x14ac:dyDescent="0.25">
      <c r="A1" s="237" t="s">
        <v>49</v>
      </c>
      <c r="B1" s="238"/>
      <c r="C1" s="72">
        <f>'Payroll 6100'!$C$1</f>
        <v>0</v>
      </c>
      <c r="D1" s="32" t="s">
        <v>50</v>
      </c>
      <c r="E1" s="11">
        <f>'Payroll 6100'!$E$1</f>
        <v>0</v>
      </c>
    </row>
    <row r="2" spans="1:5" x14ac:dyDescent="0.25">
      <c r="A2" s="179" t="s">
        <v>136</v>
      </c>
      <c r="B2" s="180"/>
      <c r="C2" s="180"/>
      <c r="D2" s="239"/>
      <c r="E2" s="240"/>
    </row>
    <row r="3" spans="1:5" ht="48" customHeight="1" x14ac:dyDescent="0.25">
      <c r="A3" s="241" t="s">
        <v>118</v>
      </c>
      <c r="B3" s="242"/>
      <c r="C3" s="242"/>
      <c r="D3" s="242"/>
      <c r="E3" s="243"/>
    </row>
    <row r="4" spans="1:5" ht="36.75" customHeight="1" thickBot="1" x14ac:dyDescent="0.3">
      <c r="A4" s="185" t="s">
        <v>24</v>
      </c>
      <c r="B4" s="186"/>
      <c r="C4" s="187"/>
      <c r="D4" s="203" t="s">
        <v>68</v>
      </c>
      <c r="E4" s="204"/>
    </row>
    <row r="5" spans="1:5" x14ac:dyDescent="0.25">
      <c r="A5" s="244" t="s">
        <v>117</v>
      </c>
      <c r="B5" s="245"/>
      <c r="C5" s="245"/>
      <c r="D5" s="245"/>
      <c r="E5" s="246"/>
    </row>
    <row r="6" spans="1:5" ht="29.25" customHeight="1" x14ac:dyDescent="0.25">
      <c r="A6" s="1">
        <v>1</v>
      </c>
      <c r="B6" s="247" t="s">
        <v>130</v>
      </c>
      <c r="C6" s="248"/>
      <c r="D6" s="259">
        <v>0</v>
      </c>
      <c r="E6" s="260"/>
    </row>
    <row r="7" spans="1:5" ht="29.45" customHeight="1" x14ac:dyDescent="0.25">
      <c r="A7" s="1">
        <v>2</v>
      </c>
      <c r="B7" s="247" t="s">
        <v>131</v>
      </c>
      <c r="C7" s="248"/>
      <c r="D7" s="259">
        <v>0</v>
      </c>
      <c r="E7" s="260"/>
    </row>
    <row r="8" spans="1:5" x14ac:dyDescent="0.25">
      <c r="A8" s="102">
        <v>3</v>
      </c>
      <c r="B8" s="249" t="s">
        <v>116</v>
      </c>
      <c r="C8" s="250"/>
      <c r="D8" s="261">
        <v>0</v>
      </c>
      <c r="E8" s="262"/>
    </row>
    <row r="9" spans="1:5" x14ac:dyDescent="0.25">
      <c r="A9" s="102">
        <v>4</v>
      </c>
      <c r="B9" s="249" t="s">
        <v>115</v>
      </c>
      <c r="C9" s="250"/>
      <c r="D9" s="261">
        <v>0</v>
      </c>
      <c r="E9" s="262"/>
    </row>
    <row r="10" spans="1:5" x14ac:dyDescent="0.25">
      <c r="A10" s="102">
        <v>5</v>
      </c>
      <c r="B10" s="249" t="s">
        <v>114</v>
      </c>
      <c r="C10" s="250"/>
      <c r="D10" s="261">
        <v>0</v>
      </c>
      <c r="E10" s="262"/>
    </row>
    <row r="11" spans="1:5" x14ac:dyDescent="0.25">
      <c r="A11" s="1">
        <v>6</v>
      </c>
      <c r="B11" s="167" t="s">
        <v>48</v>
      </c>
      <c r="C11" s="167"/>
      <c r="D11" s="207">
        <f>SUM(D6:D10)</f>
        <v>0</v>
      </c>
      <c r="E11" s="208"/>
    </row>
    <row r="12" spans="1:5" x14ac:dyDescent="0.25">
      <c r="A12" s="1">
        <v>7</v>
      </c>
      <c r="B12" s="167" t="s">
        <v>64</v>
      </c>
      <c r="C12" s="167"/>
      <c r="D12" s="194">
        <v>0</v>
      </c>
      <c r="E12" s="195"/>
    </row>
    <row r="13" spans="1:5" x14ac:dyDescent="0.25">
      <c r="A13" s="18">
        <v>8</v>
      </c>
      <c r="B13" s="167" t="s">
        <v>65</v>
      </c>
      <c r="C13" s="167"/>
      <c r="D13" s="194">
        <v>0</v>
      </c>
      <c r="E13" s="195"/>
    </row>
    <row r="14" spans="1:5" ht="45" customHeight="1" x14ac:dyDescent="0.25">
      <c r="A14" s="162" t="s">
        <v>126</v>
      </c>
      <c r="B14" s="163"/>
      <c r="C14" s="163"/>
      <c r="D14" s="163"/>
      <c r="E14" s="164"/>
    </row>
    <row r="15" spans="1:5" x14ac:dyDescent="0.25">
      <c r="A15" s="256" t="s">
        <v>113</v>
      </c>
      <c r="B15" s="257"/>
      <c r="C15" s="257"/>
      <c r="D15" s="257"/>
      <c r="E15" s="258"/>
    </row>
    <row r="16" spans="1:5" ht="57" customHeight="1" x14ac:dyDescent="0.25">
      <c r="A16" s="253" t="s">
        <v>112</v>
      </c>
      <c r="B16" s="231"/>
      <c r="C16" s="87" t="s">
        <v>133</v>
      </c>
      <c r="D16" s="88" t="s">
        <v>134</v>
      </c>
      <c r="E16" s="88" t="s">
        <v>132</v>
      </c>
    </row>
    <row r="17" spans="1:5" ht="44.25" customHeight="1" x14ac:dyDescent="0.25">
      <c r="A17" s="1">
        <v>9</v>
      </c>
      <c r="B17" s="61" t="s">
        <v>153</v>
      </c>
      <c r="C17" s="60"/>
      <c r="D17" s="60"/>
      <c r="E17" s="62">
        <v>0</v>
      </c>
    </row>
    <row r="18" spans="1:5" ht="44.25" customHeight="1" x14ac:dyDescent="0.25">
      <c r="A18" s="1">
        <v>10</v>
      </c>
      <c r="B18" s="61" t="s">
        <v>153</v>
      </c>
      <c r="C18" s="60"/>
      <c r="D18" s="60"/>
      <c r="E18" s="62">
        <v>0</v>
      </c>
    </row>
    <row r="19" spans="1:5" ht="44.25" customHeight="1" x14ac:dyDescent="0.25">
      <c r="A19" s="1">
        <v>11</v>
      </c>
      <c r="B19" s="61" t="s">
        <v>153</v>
      </c>
      <c r="C19" s="60"/>
      <c r="D19" s="60"/>
      <c r="E19" s="62">
        <v>0</v>
      </c>
    </row>
    <row r="20" spans="1:5" ht="44.25" customHeight="1" x14ac:dyDescent="0.25">
      <c r="A20" s="24">
        <v>12</v>
      </c>
      <c r="B20" s="61" t="s">
        <v>153</v>
      </c>
      <c r="C20" s="60"/>
      <c r="D20" s="60"/>
      <c r="E20" s="59">
        <v>0</v>
      </c>
    </row>
    <row r="21" spans="1:5" ht="18.75" customHeight="1" x14ac:dyDescent="0.25">
      <c r="A21" s="1">
        <v>13</v>
      </c>
      <c r="B21" s="201" t="s">
        <v>111</v>
      </c>
      <c r="C21" s="202"/>
      <c r="D21" s="254"/>
      <c r="E21" s="4">
        <f>SUM(E17:E20)</f>
        <v>0</v>
      </c>
    </row>
    <row r="22" spans="1:5" ht="18.600000000000001" customHeight="1" x14ac:dyDescent="0.25">
      <c r="A22" s="255" t="s">
        <v>135</v>
      </c>
      <c r="B22" s="255"/>
      <c r="C22" s="255"/>
      <c r="D22" s="255"/>
      <c r="E22" s="255"/>
    </row>
    <row r="23" spans="1:5" ht="21" customHeight="1" x14ac:dyDescent="0.25"/>
    <row r="24" spans="1:5" x14ac:dyDescent="0.25">
      <c r="A24" s="196" t="s">
        <v>57</v>
      </c>
      <c r="B24" s="196"/>
      <c r="C24" s="196"/>
      <c r="D24" s="196"/>
      <c r="E24" s="196"/>
    </row>
    <row r="25" spans="1:5" x14ac:dyDescent="0.25">
      <c r="A25" s="251" t="s">
        <v>58</v>
      </c>
      <c r="B25" s="252"/>
      <c r="C25" s="58"/>
      <c r="D25" s="48" t="s">
        <v>59</v>
      </c>
      <c r="E25" s="55"/>
    </row>
    <row r="26" spans="1:5" x14ac:dyDescent="0.25">
      <c r="A26" s="251" t="s">
        <v>109</v>
      </c>
      <c r="B26" s="252"/>
      <c r="C26" s="58"/>
      <c r="D26" s="48" t="s">
        <v>60</v>
      </c>
      <c r="E26" s="55"/>
    </row>
  </sheetData>
  <sheetProtection algorithmName="SHA-512" hashValue="VZksHkW6ZanmlG9S+DwIkFCgvcH0o0od/v3Vypo2muqFU3a9WcmogM10NlgusVeEfkI4xm5gDNOiPnoFX3Kmbw==" saltValue="VewCzUlyBXS5jwP4rhynTw==" spinCount="100000" sheet="1" objects="1" scenarios="1" selectLockedCells="1"/>
  <mergeCells count="30">
    <mergeCell ref="D11:E11"/>
    <mergeCell ref="D12:E12"/>
    <mergeCell ref="D13:E13"/>
    <mergeCell ref="D6:E6"/>
    <mergeCell ref="D7:E7"/>
    <mergeCell ref="D8:E8"/>
    <mergeCell ref="D9:E9"/>
    <mergeCell ref="D10:E10"/>
    <mergeCell ref="A24:E24"/>
    <mergeCell ref="A25:B25"/>
    <mergeCell ref="A26:B26"/>
    <mergeCell ref="B12:C12"/>
    <mergeCell ref="B13:C13"/>
    <mergeCell ref="A14:E14"/>
    <mergeCell ref="A16:B16"/>
    <mergeCell ref="B21:D21"/>
    <mergeCell ref="A22:E22"/>
    <mergeCell ref="A15:E15"/>
    <mergeCell ref="B6:C6"/>
    <mergeCell ref="B7:C7"/>
    <mergeCell ref="B8:C8"/>
    <mergeCell ref="B9:C9"/>
    <mergeCell ref="B11:C11"/>
    <mergeCell ref="B10:C10"/>
    <mergeCell ref="A1:B1"/>
    <mergeCell ref="A2:E2"/>
    <mergeCell ref="A3:E3"/>
    <mergeCell ref="A4:C4"/>
    <mergeCell ref="A5:E5"/>
    <mergeCell ref="D4:E4"/>
  </mergeCells>
  <conditionalFormatting sqref="D11">
    <cfRule type="cellIs" dxfId="6" priority="1" operator="notEqual">
      <formula>$D$12+$D$13</formula>
    </cfRule>
  </conditionalFormatting>
  <dataValidations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scale="99" fitToHeight="0" orientation="portrait" r:id="rId1"/>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0" tint="-0.249977111117893"/>
  </sheetPr>
  <dimension ref="A1:E29"/>
  <sheetViews>
    <sheetView view="pageLayout" zoomScaleNormal="115" workbookViewId="0">
      <selection activeCell="C28" sqref="C28"/>
    </sheetView>
  </sheetViews>
  <sheetFormatPr defaultColWidth="8.7109375" defaultRowHeight="15" x14ac:dyDescent="0.25"/>
  <cols>
    <col min="1" max="1" width="3.28515625" customWidth="1"/>
    <col min="2" max="2" width="37.42578125" customWidth="1"/>
    <col min="3" max="3" width="13.85546875" customWidth="1"/>
    <col min="4" max="4" width="14.85546875" customWidth="1"/>
    <col min="5" max="5" width="27.42578125" customWidth="1"/>
  </cols>
  <sheetData>
    <row r="1" spans="1:5" x14ac:dyDescent="0.25">
      <c r="A1" s="237" t="s">
        <v>49</v>
      </c>
      <c r="B1" s="238"/>
      <c r="C1" s="25">
        <f>'Payroll 6100'!$C$1</f>
        <v>0</v>
      </c>
      <c r="D1" s="32" t="s">
        <v>50</v>
      </c>
      <c r="E1" s="35">
        <f>'Payroll 6100'!$E$1</f>
        <v>0</v>
      </c>
    </row>
    <row r="2" spans="1:5" x14ac:dyDescent="0.25">
      <c r="A2" s="281" t="s">
        <v>30</v>
      </c>
      <c r="B2" s="282"/>
      <c r="C2" s="282"/>
      <c r="D2" s="282"/>
      <c r="E2" s="283"/>
    </row>
    <row r="3" spans="1:5" ht="45" customHeight="1" thickBot="1" x14ac:dyDescent="0.3">
      <c r="A3" s="272" t="s">
        <v>31</v>
      </c>
      <c r="B3" s="273"/>
      <c r="C3" s="108" t="s">
        <v>32</v>
      </c>
      <c r="D3" s="108" t="s">
        <v>33</v>
      </c>
      <c r="E3" s="109" t="s">
        <v>68</v>
      </c>
    </row>
    <row r="4" spans="1:5" x14ac:dyDescent="0.25">
      <c r="A4" s="263" t="s">
        <v>34</v>
      </c>
      <c r="B4" s="264"/>
      <c r="C4" s="264"/>
      <c r="D4" s="264"/>
      <c r="E4" s="265"/>
    </row>
    <row r="5" spans="1:5" ht="30.2" customHeight="1" x14ac:dyDescent="0.25">
      <c r="A5" s="102">
        <v>1</v>
      </c>
      <c r="B5" s="110" t="s">
        <v>152</v>
      </c>
      <c r="C5" s="111" t="s">
        <v>35</v>
      </c>
      <c r="D5" s="112" t="s">
        <v>35</v>
      </c>
      <c r="E5" s="103">
        <v>0</v>
      </c>
    </row>
    <row r="6" spans="1:5" x14ac:dyDescent="0.25">
      <c r="A6" s="266" t="s">
        <v>36</v>
      </c>
      <c r="B6" s="267"/>
      <c r="C6" s="267"/>
      <c r="D6" s="267"/>
      <c r="E6" s="268"/>
    </row>
    <row r="7" spans="1:5" ht="30.2" customHeight="1" x14ac:dyDescent="0.25">
      <c r="A7" s="102">
        <v>2</v>
      </c>
      <c r="B7" s="110" t="s">
        <v>152</v>
      </c>
      <c r="C7" s="113"/>
      <c r="D7" s="103">
        <v>0</v>
      </c>
      <c r="E7" s="104">
        <f t="shared" ref="E7:E13" si="0">SUM(C7*D7)</f>
        <v>0</v>
      </c>
    </row>
    <row r="8" spans="1:5" ht="30.2" customHeight="1" x14ac:dyDescent="0.25">
      <c r="A8" s="102">
        <v>3</v>
      </c>
      <c r="B8" s="110"/>
      <c r="C8" s="113"/>
      <c r="D8" s="103">
        <v>0</v>
      </c>
      <c r="E8" s="104">
        <f t="shared" si="0"/>
        <v>0</v>
      </c>
    </row>
    <row r="9" spans="1:5" ht="30.2" customHeight="1" x14ac:dyDescent="0.25">
      <c r="A9" s="102">
        <v>4</v>
      </c>
      <c r="B9" s="110"/>
      <c r="C9" s="113"/>
      <c r="D9" s="103">
        <v>0</v>
      </c>
      <c r="E9" s="104">
        <f t="shared" si="0"/>
        <v>0</v>
      </c>
    </row>
    <row r="10" spans="1:5" ht="30.2" customHeight="1" x14ac:dyDescent="0.25">
      <c r="A10" s="102">
        <v>5</v>
      </c>
      <c r="B10" s="110"/>
      <c r="C10" s="113"/>
      <c r="D10" s="103">
        <v>0</v>
      </c>
      <c r="E10" s="104">
        <f t="shared" si="0"/>
        <v>0</v>
      </c>
    </row>
    <row r="11" spans="1:5" ht="30.2" customHeight="1" x14ac:dyDescent="0.25">
      <c r="A11" s="102">
        <v>6</v>
      </c>
      <c r="B11" s="110"/>
      <c r="C11" s="113"/>
      <c r="D11" s="103">
        <v>0</v>
      </c>
      <c r="E11" s="104">
        <f t="shared" si="0"/>
        <v>0</v>
      </c>
    </row>
    <row r="12" spans="1:5" ht="30.2" customHeight="1" x14ac:dyDescent="0.25">
      <c r="A12" s="102">
        <v>7</v>
      </c>
      <c r="B12" s="110"/>
      <c r="C12" s="113"/>
      <c r="D12" s="103">
        <v>0</v>
      </c>
      <c r="E12" s="104">
        <f t="shared" si="0"/>
        <v>0</v>
      </c>
    </row>
    <row r="13" spans="1:5" ht="30.2" customHeight="1" x14ac:dyDescent="0.25">
      <c r="A13" s="102">
        <v>8</v>
      </c>
      <c r="B13" s="110"/>
      <c r="C13" s="113"/>
      <c r="D13" s="103">
        <v>0</v>
      </c>
      <c r="E13" s="104">
        <f t="shared" si="0"/>
        <v>0</v>
      </c>
    </row>
    <row r="14" spans="1:5" x14ac:dyDescent="0.25">
      <c r="A14" s="266" t="s">
        <v>37</v>
      </c>
      <c r="B14" s="267"/>
      <c r="C14" s="267"/>
      <c r="D14" s="267"/>
      <c r="E14" s="268"/>
    </row>
    <row r="15" spans="1:5" ht="30.2" customHeight="1" x14ac:dyDescent="0.25">
      <c r="A15" s="102">
        <v>9</v>
      </c>
      <c r="B15" s="110" t="s">
        <v>152</v>
      </c>
      <c r="C15" s="113"/>
      <c r="D15" s="103">
        <v>0</v>
      </c>
      <c r="E15" s="105">
        <f>SUM(C15*D15)</f>
        <v>0</v>
      </c>
    </row>
    <row r="16" spans="1:5" ht="30.2" customHeight="1" x14ac:dyDescent="0.25">
      <c r="A16" s="102">
        <v>10</v>
      </c>
      <c r="B16" s="110"/>
      <c r="C16" s="113"/>
      <c r="D16" s="103">
        <v>0</v>
      </c>
      <c r="E16" s="105">
        <f>SUM(C16*D16)</f>
        <v>0</v>
      </c>
    </row>
    <row r="17" spans="1:5" x14ac:dyDescent="0.25">
      <c r="A17" s="266" t="s">
        <v>38</v>
      </c>
      <c r="B17" s="267"/>
      <c r="C17" s="267"/>
      <c r="D17" s="267"/>
      <c r="E17" s="268"/>
    </row>
    <row r="18" spans="1:5" ht="30.2" customHeight="1" x14ac:dyDescent="0.25">
      <c r="A18" s="102">
        <v>11</v>
      </c>
      <c r="B18" s="110" t="s">
        <v>152</v>
      </c>
      <c r="C18" s="114"/>
      <c r="D18" s="106">
        <v>0</v>
      </c>
      <c r="E18" s="106">
        <f>SUM(C18*D18)</f>
        <v>0</v>
      </c>
    </row>
    <row r="19" spans="1:5" ht="30.2" customHeight="1" x14ac:dyDescent="0.25">
      <c r="A19" s="102">
        <v>12</v>
      </c>
      <c r="B19" s="110"/>
      <c r="C19" s="114"/>
      <c r="D19" s="106">
        <v>0</v>
      </c>
      <c r="E19" s="106">
        <f>SUM(C19*D19)</f>
        <v>0</v>
      </c>
    </row>
    <row r="20" spans="1:5" ht="29.25" customHeight="1" x14ac:dyDescent="0.25">
      <c r="A20" s="275" t="s">
        <v>46</v>
      </c>
      <c r="B20" s="276"/>
      <c r="C20" s="276"/>
      <c r="D20" s="276"/>
      <c r="E20" s="277"/>
    </row>
    <row r="21" spans="1:5" ht="16.149999999999999" customHeight="1" x14ac:dyDescent="0.25">
      <c r="A21" s="102">
        <v>13</v>
      </c>
      <c r="B21" s="278" t="s">
        <v>152</v>
      </c>
      <c r="C21" s="279"/>
      <c r="D21" s="280"/>
      <c r="E21" s="106">
        <v>0</v>
      </c>
    </row>
    <row r="22" spans="1:5" x14ac:dyDescent="0.25">
      <c r="A22" s="102">
        <v>14</v>
      </c>
      <c r="B22" s="274" t="s">
        <v>48</v>
      </c>
      <c r="C22" s="274"/>
      <c r="D22" s="274"/>
      <c r="E22" s="107">
        <f>SUM(E5,E7:E13,E15:E16,E18:E19,E21)</f>
        <v>0</v>
      </c>
    </row>
    <row r="23" spans="1:5" x14ac:dyDescent="0.25">
      <c r="A23" s="102">
        <v>15</v>
      </c>
      <c r="B23" s="274" t="s">
        <v>64</v>
      </c>
      <c r="C23" s="274"/>
      <c r="D23" s="274"/>
      <c r="E23" s="115">
        <v>0</v>
      </c>
    </row>
    <row r="24" spans="1:5" x14ac:dyDescent="0.25">
      <c r="A24" s="116">
        <v>16</v>
      </c>
      <c r="B24" s="274" t="s">
        <v>65</v>
      </c>
      <c r="C24" s="274"/>
      <c r="D24" s="274"/>
      <c r="E24" s="115">
        <v>0</v>
      </c>
    </row>
    <row r="25" spans="1:5" ht="43.5" customHeight="1" x14ac:dyDescent="0.25">
      <c r="A25" s="269" t="s">
        <v>127</v>
      </c>
      <c r="B25" s="270"/>
      <c r="C25" s="270"/>
      <c r="D25" s="270"/>
      <c r="E25" s="271"/>
    </row>
    <row r="26" spans="1:5" x14ac:dyDescent="0.25">
      <c r="B26" s="33"/>
      <c r="C26" s="33"/>
    </row>
    <row r="27" spans="1:5" x14ac:dyDescent="0.25">
      <c r="A27" s="196" t="s">
        <v>57</v>
      </c>
      <c r="B27" s="196"/>
      <c r="C27" s="196"/>
      <c r="D27" s="196"/>
      <c r="E27" s="196"/>
    </row>
    <row r="28" spans="1:5" x14ac:dyDescent="0.25">
      <c r="A28" s="251" t="s">
        <v>58</v>
      </c>
      <c r="B28" s="252"/>
      <c r="C28" s="58"/>
      <c r="D28" s="48" t="s">
        <v>59</v>
      </c>
      <c r="E28" s="55"/>
    </row>
    <row r="29" spans="1:5" x14ac:dyDescent="0.25">
      <c r="A29" s="251" t="s">
        <v>109</v>
      </c>
      <c r="B29" s="252"/>
      <c r="C29" s="58"/>
      <c r="D29" s="48" t="s">
        <v>60</v>
      </c>
      <c r="E29" s="55"/>
    </row>
  </sheetData>
  <sheetProtection algorithmName="SHA-512" hashValue="feuurWnBzR+UamrKK4aQXA3j3nd+GqZfmNO7xcpTRG2G+rw8rWkbPMTYRoljo/oe9MPcuOU+qpONeDHJacAwnQ==" saltValue="2T+EUSp3JemjNywyyW7FAA==" spinCount="100000" sheet="1" objects="1" scenarios="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scale="99" fitToHeight="0" orientation="portrait" r:id="rId1"/>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L28"/>
  <sheetViews>
    <sheetView showRuler="0" view="pageLayout" zoomScaleNormal="100" workbookViewId="0">
      <selection activeCell="J14" sqref="J14:K14"/>
    </sheetView>
  </sheetViews>
  <sheetFormatPr defaultColWidth="8.7109375" defaultRowHeight="15" x14ac:dyDescent="0.25"/>
  <cols>
    <col min="1" max="1" width="3.140625" customWidth="1"/>
    <col min="2" max="2" width="8.5703125" customWidth="1"/>
    <col min="3" max="3" width="8.7109375" customWidth="1"/>
    <col min="4" max="4" width="10.28515625" customWidth="1"/>
    <col min="5" max="5" width="6.7109375" customWidth="1"/>
    <col min="6" max="6" width="1.42578125" hidden="1" customWidth="1"/>
    <col min="7" max="7" width="7.140625" customWidth="1"/>
    <col min="8" max="8" width="14.140625" customWidth="1"/>
    <col min="9" max="9" width="14.85546875" customWidth="1"/>
    <col min="10" max="10" width="14.140625" customWidth="1"/>
    <col min="11" max="11" width="13.85546875" customWidth="1"/>
    <col min="12" max="12" width="1.28515625" hidden="1" customWidth="1"/>
  </cols>
  <sheetData>
    <row r="1" spans="1:11" x14ac:dyDescent="0.25">
      <c r="A1" s="225" t="s">
        <v>49</v>
      </c>
      <c r="B1" s="226"/>
      <c r="C1" s="226"/>
      <c r="D1" s="226"/>
      <c r="E1" s="226"/>
      <c r="F1" s="226"/>
      <c r="G1" s="226"/>
      <c r="H1" s="72">
        <f>'Payroll 6100'!$C$1</f>
        <v>0</v>
      </c>
      <c r="I1" s="286" t="s">
        <v>50</v>
      </c>
      <c r="J1" s="287"/>
      <c r="K1" s="36">
        <f>'Payroll 6100'!$E$1</f>
        <v>0</v>
      </c>
    </row>
    <row r="2" spans="1:11" ht="66.75" customHeight="1" x14ac:dyDescent="0.25">
      <c r="A2" s="289" t="s">
        <v>39</v>
      </c>
      <c r="B2" s="290"/>
      <c r="C2" s="318" t="s">
        <v>155</v>
      </c>
      <c r="D2" s="319"/>
      <c r="E2" s="319"/>
      <c r="F2" s="319"/>
      <c r="G2" s="319"/>
      <c r="H2" s="320"/>
      <c r="I2" s="229" t="s">
        <v>156</v>
      </c>
      <c r="J2" s="317"/>
      <c r="K2" s="34">
        <v>226</v>
      </c>
    </row>
    <row r="3" spans="1:11" x14ac:dyDescent="0.25">
      <c r="A3" s="179" t="s">
        <v>95</v>
      </c>
      <c r="B3" s="180"/>
      <c r="C3" s="180"/>
      <c r="D3" s="180"/>
      <c r="E3" s="180"/>
      <c r="F3" s="180"/>
      <c r="G3" s="180"/>
      <c r="H3" s="180"/>
      <c r="I3" s="180"/>
      <c r="J3" s="180"/>
      <c r="K3" s="181"/>
    </row>
    <row r="4" spans="1:11" x14ac:dyDescent="0.25">
      <c r="A4" s="323" t="s">
        <v>31</v>
      </c>
      <c r="B4" s="324"/>
      <c r="C4" s="324"/>
      <c r="D4" s="324"/>
      <c r="E4" s="324"/>
      <c r="F4" s="324"/>
      <c r="G4" s="329" t="s">
        <v>67</v>
      </c>
      <c r="H4" s="329"/>
      <c r="I4" s="329"/>
      <c r="J4" s="329"/>
      <c r="K4" s="329"/>
    </row>
    <row r="5" spans="1:11" x14ac:dyDescent="0.25">
      <c r="A5" s="325"/>
      <c r="B5" s="326"/>
      <c r="C5" s="326"/>
      <c r="D5" s="326"/>
      <c r="E5" s="326"/>
      <c r="F5" s="326"/>
      <c r="G5" s="321" t="s">
        <v>40</v>
      </c>
      <c r="H5" s="321" t="s">
        <v>61</v>
      </c>
      <c r="I5" s="291" t="s">
        <v>90</v>
      </c>
      <c r="J5" s="292" t="s">
        <v>62</v>
      </c>
      <c r="K5" s="293"/>
    </row>
    <row r="6" spans="1:11" ht="31.5" customHeight="1" x14ac:dyDescent="0.25">
      <c r="A6" s="327"/>
      <c r="B6" s="328"/>
      <c r="C6" s="328"/>
      <c r="D6" s="328"/>
      <c r="E6" s="328"/>
      <c r="F6" s="328"/>
      <c r="G6" s="322"/>
      <c r="H6" s="322"/>
      <c r="I6" s="291"/>
      <c r="J6" s="294"/>
      <c r="K6" s="295"/>
    </row>
    <row r="7" spans="1:11" x14ac:dyDescent="0.25">
      <c r="A7" s="2">
        <v>1</v>
      </c>
      <c r="B7" s="288" t="s">
        <v>41</v>
      </c>
      <c r="C7" s="288"/>
      <c r="D7" s="288"/>
      <c r="E7" s="288"/>
      <c r="F7" s="288"/>
      <c r="G7" s="77">
        <v>6100</v>
      </c>
      <c r="H7" s="64">
        <f>'Payroll 6100'!$E$40</f>
        <v>0</v>
      </c>
      <c r="I7" s="64">
        <f>'Payroll 6100'!$E$41</f>
        <v>0</v>
      </c>
      <c r="J7" s="284">
        <f>H7+I7</f>
        <v>0</v>
      </c>
      <c r="K7" s="284"/>
    </row>
    <row r="8" spans="1:11" x14ac:dyDescent="0.25">
      <c r="A8" s="2">
        <v>2</v>
      </c>
      <c r="B8" s="288" t="s">
        <v>25</v>
      </c>
      <c r="C8" s="288"/>
      <c r="D8" s="288"/>
      <c r="E8" s="288"/>
      <c r="F8" s="288"/>
      <c r="G8" s="77">
        <v>6200</v>
      </c>
      <c r="H8" s="64">
        <f>'Prof. and Contr. Services 6200'!$F$26</f>
        <v>0</v>
      </c>
      <c r="I8" s="64">
        <f>'Prof. and Contr. Services 6200'!$F$27</f>
        <v>0</v>
      </c>
      <c r="J8" s="284">
        <f>H8+I8</f>
        <v>0</v>
      </c>
      <c r="K8" s="284"/>
    </row>
    <row r="9" spans="1:11" x14ac:dyDescent="0.25">
      <c r="A9" s="2">
        <v>3</v>
      </c>
      <c r="B9" s="288" t="s">
        <v>42</v>
      </c>
      <c r="C9" s="288"/>
      <c r="D9" s="288"/>
      <c r="E9" s="288"/>
      <c r="F9" s="288"/>
      <c r="G9" s="77">
        <v>6300</v>
      </c>
      <c r="H9" s="64">
        <f>'Supplies and Materials 6300'!$D$6</f>
        <v>0</v>
      </c>
      <c r="I9" s="64">
        <f>'Supplies and Materials 6300'!$D$7</f>
        <v>0</v>
      </c>
      <c r="J9" s="284">
        <f>H9+I9</f>
        <v>0</v>
      </c>
      <c r="K9" s="284"/>
    </row>
    <row r="10" spans="1:11" x14ac:dyDescent="0.25">
      <c r="A10" s="2">
        <v>4</v>
      </c>
      <c r="B10" s="288" t="s">
        <v>43</v>
      </c>
      <c r="C10" s="288"/>
      <c r="D10" s="288"/>
      <c r="E10" s="288"/>
      <c r="F10" s="288"/>
      <c r="G10" s="77">
        <v>6400</v>
      </c>
      <c r="H10" s="64">
        <f>'Other Operating Costs 6400'!$E$18</f>
        <v>0</v>
      </c>
      <c r="I10" s="64">
        <f>'Other Operating Costs 6400'!$E$19</f>
        <v>0</v>
      </c>
      <c r="J10" s="284">
        <f>H10+I10</f>
        <v>0</v>
      </c>
      <c r="K10" s="284"/>
    </row>
    <row r="11" spans="1:11" x14ac:dyDescent="0.25">
      <c r="A11" s="2">
        <v>5</v>
      </c>
      <c r="B11" s="288" t="s">
        <v>137</v>
      </c>
      <c r="C11" s="288"/>
      <c r="D11" s="288"/>
      <c r="E11" s="288"/>
      <c r="F11" s="76"/>
      <c r="G11" s="77">
        <v>6500</v>
      </c>
      <c r="H11" s="63">
        <f>'Debt Services 6500'!D12</f>
        <v>0</v>
      </c>
      <c r="I11" s="64">
        <f>'Debt Services 6500'!D13</f>
        <v>0</v>
      </c>
      <c r="J11" s="284">
        <f t="shared" ref="J11" si="0">H11+I11</f>
        <v>0</v>
      </c>
      <c r="K11" s="284"/>
    </row>
    <row r="12" spans="1:11" x14ac:dyDescent="0.25">
      <c r="A12" s="117">
        <v>6</v>
      </c>
      <c r="B12" s="296" t="s">
        <v>44</v>
      </c>
      <c r="C12" s="296"/>
      <c r="D12" s="296"/>
      <c r="E12" s="296"/>
      <c r="F12" s="296"/>
      <c r="G12" s="118">
        <v>6600</v>
      </c>
      <c r="H12" s="119">
        <f>'Capital Outlay 6600'!$E$23</f>
        <v>0</v>
      </c>
      <c r="I12" s="119">
        <f>'Capital Outlay 6600'!$E$24</f>
        <v>0</v>
      </c>
      <c r="J12" s="285">
        <f>H12+I12</f>
        <v>0</v>
      </c>
      <c r="K12" s="285"/>
    </row>
    <row r="13" spans="1:11" x14ac:dyDescent="0.25">
      <c r="A13" s="2">
        <v>7</v>
      </c>
      <c r="B13" s="297" t="s">
        <v>45</v>
      </c>
      <c r="C13" s="297"/>
      <c r="D13" s="297"/>
      <c r="E13" s="297"/>
      <c r="F13" s="297"/>
      <c r="G13" s="297"/>
      <c r="H13" s="89">
        <f>SUM(H7:H12)</f>
        <v>0</v>
      </c>
      <c r="I13" s="89">
        <f>SUM(I7:I12)</f>
        <v>0</v>
      </c>
      <c r="J13" s="330">
        <f>SUM(J7:J12)</f>
        <v>0</v>
      </c>
      <c r="K13" s="330"/>
    </row>
    <row r="14" spans="1:11" x14ac:dyDescent="0.25">
      <c r="A14" s="2">
        <v>8</v>
      </c>
      <c r="B14" s="298" t="s">
        <v>97</v>
      </c>
      <c r="C14" s="298"/>
      <c r="D14" s="298"/>
      <c r="E14" s="298"/>
      <c r="F14" s="298"/>
      <c r="G14" s="298"/>
      <c r="H14" s="86"/>
      <c r="I14" s="86"/>
      <c r="J14" s="299">
        <v>0</v>
      </c>
      <c r="K14" s="299"/>
    </row>
    <row r="15" spans="1:11" x14ac:dyDescent="0.25">
      <c r="A15" s="2">
        <v>9</v>
      </c>
      <c r="B15" s="297" t="s">
        <v>96</v>
      </c>
      <c r="C15" s="297"/>
      <c r="D15" s="297"/>
      <c r="E15" s="297"/>
      <c r="F15" s="297"/>
      <c r="G15" s="297"/>
      <c r="H15" s="90">
        <f>H13</f>
        <v>0</v>
      </c>
      <c r="I15" s="91">
        <f>I13</f>
        <v>0</v>
      </c>
      <c r="J15" s="301">
        <f>SUM(J13,J14)</f>
        <v>0</v>
      </c>
      <c r="K15" s="301"/>
    </row>
    <row r="16" spans="1:11" x14ac:dyDescent="0.25">
      <c r="A16" s="300" t="s">
        <v>89</v>
      </c>
      <c r="B16" s="300"/>
      <c r="C16" s="300"/>
      <c r="D16" s="300"/>
      <c r="E16" s="300"/>
      <c r="F16" s="300"/>
      <c r="G16" s="300"/>
      <c r="H16" s="300"/>
      <c r="I16" s="300"/>
      <c r="J16" s="300"/>
      <c r="K16" s="300"/>
    </row>
    <row r="17" spans="1:11" x14ac:dyDescent="0.25">
      <c r="A17" s="78">
        <v>11</v>
      </c>
      <c r="B17" s="298" t="s">
        <v>129</v>
      </c>
      <c r="C17" s="298"/>
      <c r="D17" s="298"/>
      <c r="E17" s="298"/>
      <c r="F17" s="298"/>
      <c r="G17" s="298"/>
      <c r="H17" s="298"/>
      <c r="I17" s="298"/>
      <c r="J17" s="299">
        <v>0</v>
      </c>
      <c r="K17" s="299"/>
    </row>
    <row r="18" spans="1:11" ht="15" customHeight="1" x14ac:dyDescent="0.25">
      <c r="A18" s="78">
        <v>12</v>
      </c>
      <c r="B18" s="304" t="s">
        <v>157</v>
      </c>
      <c r="C18" s="304"/>
      <c r="D18" s="304"/>
      <c r="E18" s="304"/>
      <c r="F18" s="304"/>
      <c r="G18" s="304"/>
      <c r="H18" s="304"/>
      <c r="I18" s="304"/>
      <c r="J18" s="315">
        <v>0.08</v>
      </c>
      <c r="K18" s="315"/>
    </row>
    <row r="19" spans="1:11" ht="15" customHeight="1" x14ac:dyDescent="0.25">
      <c r="A19" s="78">
        <v>13</v>
      </c>
      <c r="B19" s="304" t="s">
        <v>91</v>
      </c>
      <c r="C19" s="304"/>
      <c r="D19" s="304"/>
      <c r="E19" s="304"/>
      <c r="F19" s="304"/>
      <c r="G19" s="304"/>
      <c r="H19" s="304"/>
      <c r="I19" s="304"/>
      <c r="J19" s="316">
        <f>ROUNDDOWN(J17*J18,0)</f>
        <v>0</v>
      </c>
      <c r="K19" s="316"/>
    </row>
    <row r="20" spans="1:11" ht="9" customHeight="1" x14ac:dyDescent="0.25">
      <c r="A20" s="66"/>
      <c r="B20" s="67"/>
      <c r="C20" s="67"/>
      <c r="D20" s="67"/>
      <c r="E20" s="67"/>
      <c r="F20" s="67"/>
      <c r="G20" s="67"/>
      <c r="H20" s="67"/>
      <c r="I20" s="67"/>
      <c r="J20" s="38"/>
      <c r="K20" s="37"/>
    </row>
    <row r="21" spans="1:11" s="45" customFormat="1" ht="13.9" customHeight="1" x14ac:dyDescent="0.25">
      <c r="A21" s="308" t="s">
        <v>94</v>
      </c>
      <c r="B21" s="309"/>
      <c r="C21" s="309"/>
      <c r="D21" s="309"/>
      <c r="E21" s="309"/>
      <c r="F21" s="309"/>
      <c r="G21" s="309"/>
      <c r="H21" s="309"/>
      <c r="I21" s="309"/>
      <c r="J21" s="309"/>
      <c r="K21" s="310"/>
    </row>
    <row r="22" spans="1:11" s="45" customFormat="1" ht="54.75" customHeight="1" x14ac:dyDescent="0.25">
      <c r="A22" s="305" t="s">
        <v>93</v>
      </c>
      <c r="B22" s="306"/>
      <c r="C22" s="306"/>
      <c r="D22" s="306"/>
      <c r="E22" s="306"/>
      <c r="F22" s="306"/>
      <c r="G22" s="306"/>
      <c r="H22" s="306"/>
      <c r="I22" s="306"/>
      <c r="J22" s="306"/>
      <c r="K22" s="307"/>
    </row>
    <row r="23" spans="1:11" s="47" customFormat="1" ht="32.25" customHeight="1" x14ac:dyDescent="0.2">
      <c r="A23" s="312" t="s">
        <v>104</v>
      </c>
      <c r="B23" s="313"/>
      <c r="C23" s="313"/>
      <c r="D23" s="313"/>
      <c r="E23" s="313"/>
      <c r="F23" s="313"/>
      <c r="G23" s="313"/>
      <c r="H23" s="313"/>
      <c r="I23" s="313"/>
      <c r="J23" s="313"/>
      <c r="K23" s="314"/>
    </row>
    <row r="24" spans="1:11" ht="7.5" customHeight="1" x14ac:dyDescent="0.25">
      <c r="A24" s="311"/>
      <c r="B24" s="311"/>
      <c r="C24" s="311"/>
      <c r="D24" s="311"/>
      <c r="E24" s="311"/>
      <c r="F24" s="311"/>
      <c r="G24" s="311"/>
      <c r="H24" s="311"/>
      <c r="I24" s="311"/>
      <c r="J24" s="311"/>
      <c r="K24" s="311"/>
    </row>
    <row r="25" spans="1:11" x14ac:dyDescent="0.25">
      <c r="A25" s="68"/>
      <c r="H25" s="69"/>
    </row>
    <row r="26" spans="1:11" x14ac:dyDescent="0.25">
      <c r="A26" s="179" t="s">
        <v>57</v>
      </c>
      <c r="B26" s="180"/>
      <c r="C26" s="180"/>
      <c r="D26" s="180"/>
      <c r="E26" s="180"/>
      <c r="F26" s="180"/>
      <c r="G26" s="180"/>
      <c r="H26" s="180"/>
      <c r="I26" s="180"/>
      <c r="J26" s="180"/>
      <c r="K26" s="181"/>
    </row>
    <row r="27" spans="1:11" x14ac:dyDescent="0.25">
      <c r="A27" s="251" t="s">
        <v>58</v>
      </c>
      <c r="B27" s="252"/>
      <c r="C27" s="252"/>
      <c r="D27" s="252"/>
      <c r="E27" s="252"/>
      <c r="F27" s="52"/>
      <c r="G27" s="302"/>
      <c r="H27" s="303"/>
      <c r="I27" s="51" t="s">
        <v>59</v>
      </c>
      <c r="J27" s="302"/>
      <c r="K27" s="303"/>
    </row>
    <row r="28" spans="1:11" x14ac:dyDescent="0.25">
      <c r="A28" s="251" t="s">
        <v>109</v>
      </c>
      <c r="B28" s="252"/>
      <c r="C28" s="252"/>
      <c r="D28" s="252"/>
      <c r="E28" s="252"/>
      <c r="F28" s="52"/>
      <c r="G28" s="302"/>
      <c r="H28" s="303"/>
      <c r="I28" s="65" t="s">
        <v>60</v>
      </c>
      <c r="J28" s="302"/>
      <c r="K28" s="303"/>
    </row>
  </sheetData>
  <sheetProtection algorithmName="SHA-512" hashValue="s4ypCMXY05P95wdcCFc9urSL8x9yoEulO+JUoyH7oaI0DLbCpi4tKkfoTN2PiF7lo0hG0+T7zvVuyw0KH+Vmaw==" saltValue="3HqrDxe2VKi32IZ4Bz4neA==" spinCount="100000" sheet="1" objects="1" scenarios="1" selectLockedCells="1"/>
  <mergeCells count="48">
    <mergeCell ref="A28:E28"/>
    <mergeCell ref="G28:H28"/>
    <mergeCell ref="J28:K28"/>
    <mergeCell ref="I2:J2"/>
    <mergeCell ref="C2:H2"/>
    <mergeCell ref="B8:F8"/>
    <mergeCell ref="B9:F9"/>
    <mergeCell ref="G5:G6"/>
    <mergeCell ref="H5:H6"/>
    <mergeCell ref="B7:F7"/>
    <mergeCell ref="A3:K3"/>
    <mergeCell ref="A4:F6"/>
    <mergeCell ref="G4:K4"/>
    <mergeCell ref="A27:E27"/>
    <mergeCell ref="B10:F10"/>
    <mergeCell ref="J13:K13"/>
    <mergeCell ref="G27:H27"/>
    <mergeCell ref="A26:K26"/>
    <mergeCell ref="B17:I17"/>
    <mergeCell ref="B18:I18"/>
    <mergeCell ref="B19:I19"/>
    <mergeCell ref="A22:K22"/>
    <mergeCell ref="A21:K21"/>
    <mergeCell ref="A24:K24"/>
    <mergeCell ref="J27:K27"/>
    <mergeCell ref="A23:K23"/>
    <mergeCell ref="J18:K18"/>
    <mergeCell ref="J19:K19"/>
    <mergeCell ref="B13:G13"/>
    <mergeCell ref="B14:G14"/>
    <mergeCell ref="J17:K17"/>
    <mergeCell ref="B15:G15"/>
    <mergeCell ref="A16:K16"/>
    <mergeCell ref="J14:K14"/>
    <mergeCell ref="J15:K15"/>
    <mergeCell ref="J11:K11"/>
    <mergeCell ref="J12:K12"/>
    <mergeCell ref="A1:G1"/>
    <mergeCell ref="I1:J1"/>
    <mergeCell ref="B11:E11"/>
    <mergeCell ref="A2:B2"/>
    <mergeCell ref="I5:I6"/>
    <mergeCell ref="J5:K6"/>
    <mergeCell ref="J7:K7"/>
    <mergeCell ref="J8:K8"/>
    <mergeCell ref="J9:K9"/>
    <mergeCell ref="J10:K10"/>
    <mergeCell ref="B12:F12"/>
  </mergeCells>
  <phoneticPr fontId="5" type="noConversion"/>
  <conditionalFormatting sqref="I13">
    <cfRule type="cellIs" dxfId="2" priority="1" operator="greaterThan">
      <formula>$J$19</formula>
    </cfRule>
  </conditionalFormatting>
  <conditionalFormatting sqref="I15">
    <cfRule type="cellIs" dxfId="1" priority="9" operator="greaterThan">
      <formula>$J$19</formula>
    </cfRule>
  </conditionalFormatting>
  <conditionalFormatting sqref="J15">
    <cfRule type="cellIs" dxfId="0" priority="8" operator="notEqual">
      <formula>$J$17</formula>
    </cfRule>
  </conditionalFormatting>
  <dataValidations xWindow="912" yWindow="639" count="6">
    <dataValidation type="whole" allowBlank="1" showInputMessage="1" showErrorMessage="1" sqref="H13:J13 H15:J15" xr:uid="{00000000-0002-0000-0700-000000000000}">
      <formula1>0</formula1>
      <formula2>99999999999</formula2>
    </dataValidation>
    <dataValidation type="whole" operator="greaterThan" allowBlank="1" showInputMessage="1" showErrorMessage="1" error="Enter Whole Number" sqref="H7:J10 H12 I12:J12" xr:uid="{00000000-0002-0000-0700-000001000000}">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scale="98" fitToHeight="0" orientation="portrait" r:id="rId3"/>
  <headerFooter>
    <oddHeader>&amp;L&amp;"-,Bold"Application Part 2:&amp;C&amp;"-,Bold" 2025-2026 ESC Special Education Liaison Grant
Authorized by:  IDEA, as amended (P.L. 108-446), Part B, Section 611; 34 CFR 300.704(b) Other State-Level Activities</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6" ma:contentTypeDescription="Create a new document." ma:contentTypeScope="" ma:versionID="de2d332b84b02016cd2ae2dfa787e083">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74c964952e66f387f15508fbb207e781"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395698e2-6ecb-449c-94cb-38903b4e23fe"/>
    <ds:schemaRef ds:uri="http://schemas.microsoft.com/office/infopath/2007/PartnerControls"/>
    <ds:schemaRef ds:uri="fd93f905-45ba-40be-9c84-840951f3224b"/>
    <ds:schemaRef ds:uri="http://www.w3.org/XML/1998/namespace"/>
  </ds:schemaRefs>
</ds:datastoreItem>
</file>

<file path=customXml/itemProps2.xml><?xml version="1.0" encoding="utf-8"?>
<ds:datastoreItem xmlns:ds="http://schemas.openxmlformats.org/officeDocument/2006/customXml" ds:itemID="{96182CAE-04DD-44B1-A1A7-95292BB9F1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63C591-EAE4-4BF7-9A5F-236DF65587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Part 2: Budget Schedules</dc:title>
  <dc:creator>Grants Administration</dc:creator>
  <cp:lastModifiedBy>Sanchez, Elizabeth</cp:lastModifiedBy>
  <cp:lastPrinted>2019-04-09T20:43:30Z</cp:lastPrinted>
  <dcterms:created xsi:type="dcterms:W3CDTF">2018-02-06T14:21:25Z</dcterms:created>
  <dcterms:modified xsi:type="dcterms:W3CDTF">2025-06-24T20:13:39Z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