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autoCompressPictures="0" defaultThemeVersion="166925"/>
  <mc:AlternateContent xmlns:mc="http://schemas.openxmlformats.org/markup-compatibility/2006">
    <mc:Choice Requires="x15">
      <x15ac:absPath xmlns:x15ac="http://schemas.microsoft.com/office/spreadsheetml/2010/11/ac" url="Q:\25-26\26420009\"/>
    </mc:Choice>
  </mc:AlternateContent>
  <xr:revisionPtr revIDLastSave="0" documentId="8_{769D081D-00A4-4C1A-AFAC-744811C43842}" xr6:coauthVersionLast="47" xr6:coauthVersionMax="47" xr10:uidLastSave="{00000000-0000-0000-0000-000000000000}"/>
  <bookViews>
    <workbookView xWindow="31305" yWindow="3210" windowWidth="26295" windowHeight="11100" tabRatio="917" xr2:uid="{00000000-000D-0000-FFFF-FFFF00000000}"/>
  </bookViews>
  <sheets>
    <sheet name="Instructions" sheetId="9" r:id="rId1"/>
    <sheet name="Payroll 6100" sheetId="1" r:id="rId2"/>
    <sheet name="Prof. and Contr. Services 6200" sheetId="7" r:id="rId3"/>
    <sheet name="Supplies and Materials 6300" sheetId="3" r:id="rId4"/>
    <sheet name="Other Operating Costs 6400" sheetId="4" r:id="rId5"/>
    <sheet name="Debt Services 6500" sheetId="11" r:id="rId6"/>
    <sheet name="Capital Outlay 6600" sheetId="5" r:id="rId7"/>
    <sheet name="Budget Summary" sheetId="6" r:id="rId8"/>
  </sheets>
  <externalReferences>
    <externalReference r:id="rId9"/>
  </externalReferences>
  <definedNames>
    <definedName name="N_A" localSheetId="5">'[1]Budget Summary'!$L$17:$L$17</definedName>
    <definedName name="N_A">'Budget Summary'!#REF!</definedName>
    <definedName name="YesNo" localSheetId="7">'Budget Summary'!#REF!</definedName>
    <definedName name="YesNoNA" localSheetId="7">'Budget 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11" l="1"/>
  <c r="C1" i="11"/>
  <c r="H1" i="6"/>
  <c r="I11" i="6" l="1"/>
  <c r="H11" i="6"/>
  <c r="J11" i="6" l="1"/>
  <c r="D11" i="11"/>
  <c r="E11" i="11"/>
  <c r="K11" i="6" s="1"/>
  <c r="E21" i="11"/>
  <c r="E31" i="1" l="1"/>
  <c r="F21" i="7" l="1"/>
  <c r="E38" i="1" l="1"/>
  <c r="F38" i="1"/>
  <c r="F31" i="1"/>
  <c r="E8" i="5" l="1"/>
  <c r="K1" i="6" l="1"/>
  <c r="F1" i="5"/>
  <c r="C1" i="5"/>
  <c r="F1" i="4"/>
  <c r="C1" i="4"/>
  <c r="E1" i="3"/>
  <c r="C1" i="3"/>
  <c r="G1" i="7"/>
  <c r="D1" i="7"/>
  <c r="F39" i="1" l="1"/>
  <c r="E19" i="5"/>
  <c r="E18" i="5"/>
  <c r="E16" i="5"/>
  <c r="E15" i="5"/>
  <c r="E9" i="5"/>
  <c r="E10" i="5"/>
  <c r="E11" i="5"/>
  <c r="E12" i="5"/>
  <c r="E13" i="5"/>
  <c r="E7" i="5"/>
  <c r="I12" i="6" l="1"/>
  <c r="H12" i="6"/>
  <c r="I10" i="6"/>
  <c r="H10" i="6"/>
  <c r="I9" i="6"/>
  <c r="H9" i="6"/>
  <c r="I8" i="6"/>
  <c r="H8" i="6"/>
  <c r="I7" i="6"/>
  <c r="H7" i="6"/>
  <c r="H13" i="6" l="1"/>
  <c r="I13" i="6"/>
  <c r="I15" i="6" s="1"/>
  <c r="G21" i="7"/>
  <c r="G25" i="7" s="1"/>
  <c r="F25" i="7"/>
  <c r="K8" i="6" l="1"/>
  <c r="E5" i="3" l="1"/>
  <c r="K9" i="6" s="1"/>
  <c r="F15" i="4" l="1"/>
  <c r="F17" i="4" s="1"/>
  <c r="K10" i="6" s="1"/>
  <c r="E15" i="4"/>
  <c r="E17" i="4" s="1"/>
  <c r="D5" i="3"/>
  <c r="F22" i="5" l="1"/>
  <c r="K12" i="6" s="1"/>
  <c r="J12" i="6" l="1"/>
  <c r="E22" i="5"/>
  <c r="J9" i="6"/>
  <c r="J10" i="6"/>
  <c r="J8" i="6"/>
  <c r="H15" i="6"/>
  <c r="J7" i="6"/>
  <c r="K7" i="6"/>
  <c r="J13" i="6" l="1"/>
  <c r="J15" i="6" s="1"/>
  <c r="K13" i="6"/>
  <c r="K15" i="6" s="1"/>
  <c r="J19" i="6" l="1"/>
  <c r="E39" i="1"/>
</calcChain>
</file>

<file path=xl/sharedStrings.xml><?xml version="1.0" encoding="utf-8"?>
<sst xmlns="http://schemas.openxmlformats.org/spreadsheetml/2006/main" count="253" uniqueCount="160">
  <si>
    <t>Amendment # (for amendments only):</t>
  </si>
  <si>
    <t>Payroll Costs (6100)</t>
  </si>
  <si>
    <t>Employee Position Title</t>
  </si>
  <si>
    <t>Estimated # of Positions 100% Grant Funded</t>
  </si>
  <si>
    <t>Estimated # of Positions Less than 100% Grant Funded</t>
  </si>
  <si>
    <t>Academic/Instructional</t>
  </si>
  <si>
    <t>Teacher</t>
  </si>
  <si>
    <t>Educational Aide</t>
  </si>
  <si>
    <t>Tutor</t>
  </si>
  <si>
    <t>Program Management and Administration</t>
  </si>
  <si>
    <t>Project Director</t>
  </si>
  <si>
    <t>Project Coordinator</t>
  </si>
  <si>
    <t>Teacher Facilitator</t>
  </si>
  <si>
    <t>Teacher Supervisor</t>
  </si>
  <si>
    <t>Secretary/Admin Assistant</t>
  </si>
  <si>
    <t>Data Entry Clerk</t>
  </si>
  <si>
    <t>Grant Accountant/Bookkeeper</t>
  </si>
  <si>
    <t>Evaluator/Evaluation Specialist</t>
  </si>
  <si>
    <t>Education Service Center (to be completed by ESC only when ESC is the applicant)</t>
  </si>
  <si>
    <t>Other Employee Positions</t>
  </si>
  <si>
    <t>ESC Specialist/Consultant</t>
  </si>
  <si>
    <t>ESC Coordinator/Manager/Supervisor</t>
  </si>
  <si>
    <t>ESC Support Staff</t>
  </si>
  <si>
    <t>Subtotal Employee Costs:</t>
  </si>
  <si>
    <t>Professional and Contracted Services (6200)</t>
  </si>
  <si>
    <t>Expense Item Description</t>
  </si>
  <si>
    <t>Professional and Contracted Services</t>
  </si>
  <si>
    <t>Description of Service and Purpose</t>
  </si>
  <si>
    <t>Supplies and Materials (6300)</t>
  </si>
  <si>
    <t>Other Operating Costs (6400)</t>
  </si>
  <si>
    <t>Subtotal of other operating costs (6400) requiring specific approval:</t>
  </si>
  <si>
    <t>Capital Outlay (6600)</t>
  </si>
  <si>
    <t>Description and Purpose</t>
  </si>
  <si>
    <t>Quantity</t>
  </si>
  <si>
    <t>Unit Cost</t>
  </si>
  <si>
    <t>6669 - Library Books and Media (capitalized and controlled by library)</t>
  </si>
  <si>
    <t>N/A</t>
  </si>
  <si>
    <t>66XX - Computing Devices, capitalized</t>
  </si>
  <si>
    <t>66XX - Software, capitalized</t>
  </si>
  <si>
    <t>66XX - Equipment, furniture, or vehicles</t>
  </si>
  <si>
    <t>Grant Period:</t>
  </si>
  <si>
    <t>Class/  Object Code</t>
  </si>
  <si>
    <t>Payroll Costs</t>
  </si>
  <si>
    <t>Supplies and Materials</t>
  </si>
  <si>
    <t>Other Operating Costs</t>
  </si>
  <si>
    <t>Capital Outlay</t>
  </si>
  <si>
    <t>Total Direct Costs:</t>
  </si>
  <si>
    <t>66XX - Capital expenditures for additions, improvements, or modifications to capital assets that materially increase their value or useful life (not ordinary repairs and maintenance)</t>
  </si>
  <si>
    <t>Remaining 6300 - Supplies and materials that do not require specific approval:</t>
  </si>
  <si>
    <t>Grand Total (sum of all lines):</t>
  </si>
  <si>
    <t>County District Number or Vendor ID:</t>
  </si>
  <si>
    <t>Amendment #:</t>
  </si>
  <si>
    <t>Subtotal Substitute, Extra-Duty Pay, Benefits Costs:</t>
  </si>
  <si>
    <t>6112 - Substitute Pay</t>
  </si>
  <si>
    <t>6140 - Employee Benefits</t>
  </si>
  <si>
    <t>6269 - Rental or lease of buildings, space in buildings, or land</t>
  </si>
  <si>
    <t>Subtotal of professional and contracted services requiring specific approval:</t>
  </si>
  <si>
    <t>6495 - Cost of membership in civic or community organizations.</t>
  </si>
  <si>
    <t>FOR TEA USE ONLY</t>
  </si>
  <si>
    <t>Changes on this page have been confirmed with:</t>
  </si>
  <si>
    <t>On this date:</t>
  </si>
  <si>
    <t>By TEA staff person:</t>
  </si>
  <si>
    <t>Pre-Award Cost</t>
  </si>
  <si>
    <t>Program Cost</t>
  </si>
  <si>
    <t>Total Budgeted Cost</t>
  </si>
  <si>
    <t>Grand Total:</t>
  </si>
  <si>
    <t>Total Program Costs*:</t>
  </si>
  <si>
    <t>Total Direct Admin Costs*:</t>
  </si>
  <si>
    <r>
      <rPr>
        <b/>
        <sz val="11"/>
        <color theme="1"/>
        <rFont val="Calibri"/>
        <family val="2"/>
        <scheme val="minor"/>
      </rPr>
      <t>NOTE:</t>
    </r>
    <r>
      <rPr>
        <sz val="11"/>
        <color theme="1"/>
        <rFont val="Calibri"/>
        <family val="2"/>
        <scheme val="minor"/>
      </rPr>
      <t xml:space="preserve"> Specifying an individual vendor in a grant application does not meet the applicable requirements for sole-source providers. TEA's approval of such grant applications does not constitute approval of a sole-source provider. Please provide a brief description for the service and purpose.</t>
    </r>
  </si>
  <si>
    <t>Source of Funds</t>
  </si>
  <si>
    <t>Grant Amount Budgeted</t>
  </si>
  <si>
    <t>Pre-Award</t>
  </si>
  <si>
    <t>Remaining  6200 - Professional and contracted services that do not require specific approval.</t>
  </si>
  <si>
    <t>Remaining 6400 - Other operating costs that do not require specific approval.</t>
  </si>
  <si>
    <t>Auxiliary</t>
  </si>
  <si>
    <t>Counselor</t>
  </si>
  <si>
    <t>Social Worker</t>
  </si>
  <si>
    <t>Community Liaison/Parent Coordinator</t>
  </si>
  <si>
    <t>61XX - Tuition Remission (IHEs only)</t>
  </si>
  <si>
    <t>(Enter position title here)</t>
  </si>
  <si>
    <t>ESC Other: (Enter position title here)</t>
  </si>
  <si>
    <t>IMPORTANT NOTICE:  Application Part 2 is not compatible with Google Docs.</t>
  </si>
  <si>
    <t>If pre-award costs are allowable, budget all pre-award costs in the Pre-Award Cost column on the appropriate supporting budget worksheet(s).</t>
  </si>
  <si>
    <t>Payroll 6100</t>
  </si>
  <si>
    <t>Professional and Contracted Services 6200</t>
  </si>
  <si>
    <t>Complete this worksheet to request professional services, consulting services, and contracted services.</t>
  </si>
  <si>
    <t>Supplies and Materials 6300</t>
  </si>
  <si>
    <t>Complete this worksheet to request supplies and materials.</t>
  </si>
  <si>
    <t>Other Operating Costs 6400</t>
  </si>
  <si>
    <t>Complete this worksheet to request other operating costs. Be sure to comply with documentation requirements, where applicable.</t>
  </si>
  <si>
    <t>Capital Outlay 6600</t>
  </si>
  <si>
    <t>Complete this worksheet to request capital outlay costs.</t>
  </si>
  <si>
    <r>
      <t xml:space="preserve">This worksheet auto-populates from the supporting budget worksheets for Program Costs, Direct Admin Costs, and  Pre-award Costs, if applicable.  There are only a few fields that may require input from the grantee, if applicable, such as indicating </t>
    </r>
    <r>
      <rPr>
        <i/>
        <sz val="10"/>
        <color theme="1"/>
        <rFont val="Calibri"/>
        <family val="2"/>
        <scheme val="minor"/>
      </rPr>
      <t>Consolidate Administrative Funds, Indirect Costs, Shared Services Arrangement,</t>
    </r>
    <r>
      <rPr>
        <sz val="10"/>
        <color theme="1"/>
        <rFont val="Calibri"/>
        <family val="2"/>
        <scheme val="minor"/>
      </rPr>
      <t xml:space="preserve"> or the </t>
    </r>
    <r>
      <rPr>
        <i/>
        <sz val="10"/>
        <color theme="1"/>
        <rFont val="Calibri"/>
        <family val="2"/>
        <scheme val="minor"/>
      </rPr>
      <t>Administrative Cost Calculation.</t>
    </r>
  </si>
  <si>
    <t>Direct Administrative Cost Calculation</t>
  </si>
  <si>
    <t>Direct  Administrative Cost</t>
  </si>
  <si>
    <r>
      <t xml:space="preserve">Maximum amount allowable for </t>
    </r>
    <r>
      <rPr>
        <b/>
        <sz val="11"/>
        <color theme="1"/>
        <rFont val="Calibri"/>
        <family val="2"/>
        <scheme val="minor"/>
      </rPr>
      <t>direct administrative</t>
    </r>
    <r>
      <rPr>
        <sz val="11"/>
        <color theme="1"/>
        <rFont val="Calibri"/>
        <family val="2"/>
        <scheme val="minor"/>
      </rPr>
      <t xml:space="preserve"> costs:</t>
    </r>
  </si>
  <si>
    <t>Complete this worksheet to request payroll costs. Do not request funds for consultants or contractors on this worksheet; those funds should be requested on the Professional and Contracted Services 6200 worksheet.</t>
  </si>
  <si>
    <t xml:space="preserve">Indirect costs are not required to be budgeted in the grant application in order to be charged to the grant. Indirect costs are calculated and reimbursed based on actual expenditures when reported in the expenditure reporting system, regardless of the amount budgeted and approved in the grant application. Indirect costs claimed are part of the total grant award amount, not in addition to the grant award amount. Do not submit an amendment solely for the purpose of budgeting indirect costs. </t>
  </si>
  <si>
    <r>
      <t xml:space="preserve">*For current year indirect cost rates, please visit the Federal Fiscal Compliance and Reporting </t>
    </r>
    <r>
      <rPr>
        <b/>
        <i/>
        <u/>
        <sz val="10"/>
        <color theme="1"/>
        <rFont val="Calibri"/>
        <family val="2"/>
        <scheme val="minor"/>
      </rPr>
      <t>Indirect Cost Rates</t>
    </r>
    <r>
      <rPr>
        <i/>
        <sz val="10"/>
        <color theme="1"/>
        <rFont val="Calibri"/>
        <family val="2"/>
        <scheme val="minor"/>
      </rPr>
      <t xml:space="preserve"> page.</t>
    </r>
  </si>
  <si>
    <t>Budget Summary</t>
  </si>
  <si>
    <t>Total of All Budgeted Costs :</t>
  </si>
  <si>
    <t>* Indirect Costs:</t>
  </si>
  <si>
    <t xml:space="preserve"> Total Direct Admin Costs*:</t>
  </si>
  <si>
    <t>(Enter name and purpose of organization)</t>
  </si>
  <si>
    <t>(Enter name and purpose of conference)</t>
  </si>
  <si>
    <t>(Specify purpose here)</t>
  </si>
  <si>
    <r>
      <rPr>
        <b/>
        <sz val="10"/>
        <rFont val="Calibri"/>
        <family val="2"/>
        <scheme val="minor"/>
      </rPr>
      <t xml:space="preserve">For budgeting assistance, see the Budgeting Guidance and Related Forms section on the Grants Administration Division’s 
</t>
    </r>
    <r>
      <rPr>
        <b/>
        <u/>
        <sz val="10"/>
        <color theme="10"/>
        <rFont val="Calibri"/>
        <family val="2"/>
        <scheme val="minor"/>
      </rPr>
      <t>Grant Resources</t>
    </r>
    <r>
      <rPr>
        <b/>
        <sz val="10"/>
        <rFont val="Calibri"/>
        <family val="2"/>
        <scheme val="minor"/>
      </rPr>
      <t xml:space="preserve"> webpage.</t>
    </r>
  </si>
  <si>
    <r>
      <rPr>
        <i/>
        <sz val="10"/>
        <rFont val="Calibri"/>
        <family val="2"/>
        <scheme val="minor"/>
      </rPr>
      <t xml:space="preserve">For budgeting assistance, see the Budgeting Guidance and Related Forms section on the Grants Administration Division’s </t>
    </r>
    <r>
      <rPr>
        <i/>
        <u/>
        <sz val="10"/>
        <color theme="10"/>
        <rFont val="Calibri"/>
        <family val="2"/>
        <scheme val="minor"/>
      </rPr>
      <t>Grant Resources</t>
    </r>
    <r>
      <rPr>
        <i/>
        <sz val="10"/>
        <rFont val="Calibri"/>
        <family val="2"/>
        <scheme val="minor"/>
      </rPr>
      <t xml:space="preserve"> webpage. </t>
    </r>
  </si>
  <si>
    <r>
      <rPr>
        <i/>
        <sz val="10"/>
        <rFont val="Calibri"/>
        <family val="2"/>
        <scheme val="minor"/>
      </rPr>
      <t xml:space="preserve">To calculate maximum indirect costs, please use the Maximum Indirect Costs Worksheet available on the Grants Administration Division’s </t>
    </r>
    <r>
      <rPr>
        <i/>
        <u/>
        <sz val="10"/>
        <color theme="10"/>
        <rFont val="Calibri"/>
        <family val="2"/>
        <scheme val="minor"/>
      </rPr>
      <t>Grant Resources</t>
    </r>
    <r>
      <rPr>
        <i/>
        <sz val="10"/>
        <rFont val="Calibri"/>
        <family val="2"/>
        <scheme val="minor"/>
      </rPr>
      <t xml:space="preserve"> webpage.</t>
    </r>
  </si>
  <si>
    <t>Debt Service 6500</t>
  </si>
  <si>
    <t xml:space="preserve">Complete this worksheet to request costs related to lease liabilities with terms greater than 12 months. Only request costs necessary to fulfill grant project objectives. </t>
  </si>
  <si>
    <r>
      <rPr>
        <i/>
        <sz val="10"/>
        <rFont val="Calibri"/>
        <family val="2"/>
        <scheme val="minor"/>
      </rPr>
      <t xml:space="preserve">Indirect Costs — </t>
    </r>
    <r>
      <rPr>
        <sz val="10"/>
        <rFont val="Calibri"/>
        <family val="2"/>
        <scheme val="minor"/>
      </rPr>
      <t xml:space="preserve">Refer to the Maximum Indirect Costs Worksheet on the Grants Administration Division’s </t>
    </r>
    <r>
      <rPr>
        <u/>
        <sz val="10"/>
        <color theme="10"/>
        <rFont val="Calibri"/>
        <family val="2"/>
        <scheme val="minor"/>
      </rPr>
      <t>Grant Resources</t>
    </r>
    <r>
      <rPr>
        <sz val="10"/>
        <rFont val="Calibri"/>
        <family val="2"/>
        <scheme val="minor"/>
      </rPr>
      <t xml:space="preserve"> webpage to calculate the maximum indirect costs that may be claimed for the grant. Enter the amount of indirect costs budgeted for this grant on line 8 under the Total Budgeted Cost column. </t>
    </r>
  </si>
  <si>
    <r>
      <rPr>
        <i/>
        <sz val="10"/>
        <color theme="1"/>
        <rFont val="Calibri"/>
        <family val="2"/>
        <scheme val="minor"/>
      </rPr>
      <t>Shared Services Arrangement —</t>
    </r>
    <r>
      <rPr>
        <sz val="10"/>
        <color theme="1"/>
        <rFont val="Calibri"/>
        <family val="2"/>
        <scheme val="minor"/>
      </rPr>
      <t xml:space="preserve"> If applicable, enter amount of payments to member districts on line 10.</t>
    </r>
  </si>
  <si>
    <t>Via telephone/email (list as appropriate):</t>
  </si>
  <si>
    <r>
      <rPr>
        <i/>
        <sz val="11"/>
        <rFont val="Calibri"/>
        <family val="2"/>
        <scheme val="minor"/>
      </rPr>
      <t xml:space="preserve">Forms to seek approval or document intent for applicable activities listed above are available on TEA's </t>
    </r>
    <r>
      <rPr>
        <i/>
        <u/>
        <sz val="11"/>
        <color theme="10"/>
        <rFont val="Calibri"/>
        <family val="2"/>
        <scheme val="minor"/>
      </rPr>
      <t xml:space="preserve">Forms for Prior Approval, Disclosure, and Justification </t>
    </r>
    <r>
      <rPr>
        <i/>
        <sz val="11"/>
        <rFont val="Calibri"/>
        <family val="2"/>
        <scheme val="minor"/>
      </rPr>
      <t>page.</t>
    </r>
  </si>
  <si>
    <t>Property Value Total (sum of all lines):</t>
  </si>
  <si>
    <t>Subscription/Property and Justification</t>
  </si>
  <si>
    <t>Part 2: Description of Subscription or Property with Justification</t>
  </si>
  <si>
    <t>6523 - Interest on Debt Costs</t>
  </si>
  <si>
    <t>6522 - Capital Lease Liability - Interest Costs</t>
  </si>
  <si>
    <t>6512 - Capital Lease Liability - Principal Costs</t>
  </si>
  <si>
    <t>Part 1: Lease Liabilities with Terms Greater Than 12 Months</t>
  </si>
  <si>
    <r>
      <rPr>
        <b/>
        <sz val="11"/>
        <color theme="1"/>
        <rFont val="Calibri"/>
        <family val="2"/>
        <scheme val="minor"/>
      </rPr>
      <t>NOTE:</t>
    </r>
    <r>
      <rPr>
        <sz val="11"/>
        <color theme="1"/>
        <rFont val="Calibri"/>
        <family val="2"/>
        <scheme val="minor"/>
      </rPr>
      <t xml:space="preserve"> Use this schedule to budget funds to retire debt principal on lease liabilities with terms greater than 12 months and to pay interest accrued on those leases. In Part 2, please provide a brief description of each item included in 6514/6512 (Principal Costs) and why it is necessary for successful implementation of the grant program.</t>
    </r>
  </si>
  <si>
    <r>
      <rPr>
        <i/>
        <sz val="10"/>
        <color theme="1"/>
        <rFont val="Calibri"/>
        <family val="2"/>
        <scheme val="minor"/>
      </rPr>
      <t>Consolidate Administrative Funds</t>
    </r>
    <r>
      <rPr>
        <sz val="10"/>
        <color theme="1"/>
        <rFont val="Calibri"/>
        <family val="2"/>
        <scheme val="minor"/>
      </rPr>
      <t xml:space="preserve"> - If applicable, click on the cell, then click on the arrow that appears. Select "Yes, No, or N/A" from the drop down selection.</t>
    </r>
  </si>
  <si>
    <r>
      <t xml:space="preserve">Direct Administrative Cost Calculation </t>
    </r>
    <r>
      <rPr>
        <sz val="10"/>
        <color theme="1"/>
        <rFont val="Calibri"/>
        <family val="2"/>
        <scheme val="minor"/>
      </rPr>
      <t>— Enter the applicant's total award amount to determine the maximum amount allowable for direct administrative costs.</t>
    </r>
  </si>
  <si>
    <r>
      <rPr>
        <b/>
        <sz val="10"/>
        <color theme="1"/>
        <rFont val="Calibri"/>
        <family val="2"/>
        <scheme val="minor"/>
      </rPr>
      <t>Complete the supporting budget worksheets first,</t>
    </r>
    <r>
      <rPr>
        <sz val="10"/>
        <color theme="1"/>
        <rFont val="Calibri"/>
        <family val="2"/>
        <scheme val="minor"/>
      </rPr>
      <t xml:space="preserve"> i.e., 6100, 6200, 6300.... The Budget Summary worksheet is linked to and will auto-populate with the amounts you entered on the respective supporting budget worksheets. All budgeted amounts must be entered in whole dollar amounts. </t>
    </r>
    <r>
      <rPr>
        <b/>
        <i/>
        <sz val="10"/>
        <color theme="1"/>
        <rFont val="Calibri"/>
        <family val="2"/>
        <scheme val="minor"/>
      </rPr>
      <t>Do not enter any cents.</t>
    </r>
  </si>
  <si>
    <t>If direct administrative costs are allowable, on each supporting budget worksheet complete the Total Program Costs and Total Direct Admin Costs lines. Together these lines must equal the Grand Total; otherwise, the field will change color to red to indicate an error. These amounts will automatically populate on the Budget Summary worksheet.</t>
  </si>
  <si>
    <t>*Complete the Total Program Costs (line 31) and Total Direct Admin Costs (line 32) lines. The sum of these lines must equal the Grand Total (line 30); otherwise, the field will change color to red to indicate an error.  These amounts will automatically populate on the Budget Summary worksheet.</t>
  </si>
  <si>
    <t>*Complete the Total Program Costs (line 12) and Total Direct Admin Costs (line 13) lines. The sum of these lines must equal the Grand Total (line 11); otherwise, the field will change color to red to indicate an error.  These amounts will automatically populate on the Budget Summary worksheet.</t>
  </si>
  <si>
    <t>*Complete the Total Program Costs (line 3) and Total Direct Admin Costs (line 4) lines. The sum of these lines must equal the Grand Total (line 2); otherwise, the field will change color to red to indicate an error.  These amounts will automatically populate on the Budget Summary worksheet.</t>
  </si>
  <si>
    <t>*Complete the Total Program Costs (line 7) and Total Direct Admin Costs (line 8) lines. The sum of these lines must equal the Grand Total (line 6); otherwise, the field will change color to red to indicate an error.  These amounts will automatically populate on the Budget Summary worksheet.</t>
  </si>
  <si>
    <t>*Complete the Total Program Costs (line 15) and Total Direct Admin Costs (line 16) lines. The sum of these lines must equal the Grand Total (line 14); otherwise, the field will change color to red to indicate an error.  These amounts will automatically populate on the Budget Summary worksheet.</t>
  </si>
  <si>
    <t>Total Award Amount:</t>
  </si>
  <si>
    <t>6514 - Subscription-based Information Technology Arrangement (SBITA) Liability - Principal Costs</t>
  </si>
  <si>
    <t>6526 - Subscription-based Information Technology Arrangement (SBITA) Liability - Interest Costs</t>
  </si>
  <si>
    <r>
      <t>SBITA Cost / Property Value</t>
    </r>
    <r>
      <rPr>
        <sz val="10.5"/>
        <color theme="1"/>
        <rFont val="Calibri"/>
        <family val="2"/>
        <scheme val="minor"/>
      </rPr>
      <t xml:space="preserve"> 
(total Principal Cost for full term of contract)</t>
    </r>
  </si>
  <si>
    <r>
      <t xml:space="preserve">Contract Start Date </t>
    </r>
    <r>
      <rPr>
        <sz val="10.5"/>
        <color theme="1"/>
        <rFont val="Calibri"/>
        <family val="2"/>
        <scheme val="minor"/>
      </rPr>
      <t>(for full term of contract)**</t>
    </r>
  </si>
  <si>
    <r>
      <t xml:space="preserve">Contract End Date </t>
    </r>
    <r>
      <rPr>
        <sz val="10.5"/>
        <color theme="1"/>
        <rFont val="Calibri"/>
        <family val="2"/>
        <scheme val="minor"/>
      </rPr>
      <t>(for full term of contract)**</t>
    </r>
  </si>
  <si>
    <t>**Contract dates must indicate a period greater than 12 months.</t>
  </si>
  <si>
    <t>Debt Services (6500)</t>
  </si>
  <si>
    <t>Debt Services</t>
  </si>
  <si>
    <t>Capital outlay is expenditures to acquire capital assets, such as equipment, or to make additions, improvements, or alterations to capital assets that materially increase their value or useful life. Acquisition cost means the (total) cost of the asset including the cost to ready the asset for its intended use. Equipment means tangible personal property having a useful life of more than one year and a per-unit acquisition cost that equals or exceeds the lesser of the capitalization level established by the applicant agency, or $10,000.</t>
  </si>
  <si>
    <t>Substitute, Extra-Duty Pay/Stipends for Employees, Benefits Costs</t>
  </si>
  <si>
    <t>6119 - Professional Staff Extra-Duty Pay and/or Stipends</t>
  </si>
  <si>
    <t>6121 - Support Staff Extra-Duty Pay and/or Stipends</t>
  </si>
  <si>
    <r>
      <rPr>
        <b/>
        <sz val="11"/>
        <color rgb="FF7030A0"/>
        <rFont val="Calibri"/>
        <family val="2"/>
        <scheme val="minor"/>
      </rPr>
      <t>Service</t>
    </r>
    <r>
      <rPr>
        <sz val="11"/>
        <color theme="1"/>
        <rFont val="Calibri"/>
        <family val="2"/>
        <scheme val="minor"/>
      </rPr>
      <t xml:space="preserve">: </t>
    </r>
    <r>
      <rPr>
        <sz val="11"/>
        <rFont val="Calibri"/>
        <family val="2"/>
        <scheme val="minor"/>
      </rPr>
      <t xml:space="preserve"> </t>
    </r>
  </si>
  <si>
    <t>In-state travel for employees, if allowable per Program Guidelines, does not require specific approval. Budget on Line 10.</t>
  </si>
  <si>
    <t>6411 - Out-of-state travel for employees. Grantee must maintain justification documentation locally. See forms link below.</t>
  </si>
  <si>
    <t>6412 - Travel for students to conferences (does not include field trips). Grantee must maintain documentation locally.</t>
  </si>
  <si>
    <t>6413 - Stipends for non-employees other than those included in 6419. Grantee must maintain documentation locally.</t>
  </si>
  <si>
    <t>64XX - Hosting conferences for non-employees. Grantee must maintain justification documentation locally. See forms link below.</t>
  </si>
  <si>
    <r>
      <t xml:space="preserve">NOTE: </t>
    </r>
    <r>
      <rPr>
        <sz val="11"/>
        <color theme="1"/>
        <rFont val="Calibri"/>
        <family val="2"/>
        <scheme val="minor"/>
      </rPr>
      <t>All expense items requiring specific approval must be budgeted on the appropriate line. Costs must be 
allowable per the Program Guidelines. Required documentation, per the Forms link at the bottom of this table, 
should be completed and maintained as noted below.</t>
    </r>
  </si>
  <si>
    <t>6411/6419 - Travel costs for officials such as Executive Director, Superintendent, or Local Board Members. Allowable only when such costs are directly related to the grant. For out-of-state travel, grantee must maintain justification documentation locally. See forms link below.</t>
  </si>
  <si>
    <t>6412/6494 - Educational Field Trip(s). Grantee must maintain justification documentation locally. See forms link below.</t>
  </si>
  <si>
    <r>
      <t xml:space="preserve"> (Enter item description </t>
    </r>
    <r>
      <rPr>
        <b/>
        <sz val="10"/>
        <color rgb="FF7030A0"/>
        <rFont val="Calibri"/>
        <family val="2"/>
        <scheme val="minor"/>
      </rPr>
      <t>AND</t>
    </r>
    <r>
      <rPr>
        <sz val="10"/>
        <color theme="1"/>
        <rFont val="Calibri"/>
        <family val="2"/>
        <scheme val="minor"/>
      </rPr>
      <t xml:space="preserve"> include brief purpose.)</t>
    </r>
  </si>
  <si>
    <r>
      <t xml:space="preserve">(Enter description of subscription (6514) or property being leased (6512) </t>
    </r>
    <r>
      <rPr>
        <b/>
        <sz val="11"/>
        <color rgb="FF7030A0"/>
        <rFont val="Calibri"/>
        <family val="2"/>
        <scheme val="minor"/>
      </rPr>
      <t>AND</t>
    </r>
    <r>
      <rPr>
        <sz val="11"/>
        <color theme="1"/>
        <rFont val="Calibri"/>
        <family val="2"/>
        <scheme val="minor"/>
      </rPr>
      <t xml:space="preserve"> provide justification of grant relevance.)</t>
    </r>
  </si>
  <si>
    <t>6419 - Non-employee costs for conferences. Grantee must maintain documentation locally.</t>
  </si>
  <si>
    <t>September 1, 2025, or stamp-in date, whichever is later, to August 31, 2026. 
Pre-award costs are permitted, if requested,
 from September 1, 2025, to stamp-in date.</t>
  </si>
  <si>
    <t>Fund Code:</t>
  </si>
  <si>
    <r>
      <rPr>
        <b/>
        <sz val="11"/>
        <color theme="1"/>
        <rFont val="Calibri"/>
        <family val="2"/>
        <scheme val="minor"/>
      </rPr>
      <t>Direct Administration</t>
    </r>
    <r>
      <rPr>
        <sz val="11"/>
        <color theme="1"/>
        <rFont val="Calibri"/>
        <family val="2"/>
        <scheme val="minor"/>
      </rPr>
      <t xml:space="preserve"> Cap per Program Guidelines (5%)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</si>
</sst>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_(&quot;$&quot;* #,##0_);_(&quot;$&quot;* \(#,##0\);_(&quot;$&quot;* &quot;-&quot;??_);_(@_)"/>
  </numFmts>
  <fonts count="35"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sz val="11"/>
      <color theme="1"/>
      <name val="Calibri"/>
      <family val="2"/>
    </font>
    <font>
      <sz val="8"/>
      <name val="Calibri"/>
      <family val="2"/>
      <scheme val="minor"/>
    </font>
    <font>
      <u/>
      <sz val="11"/>
      <color theme="10"/>
      <name val="Calibri"/>
      <family val="2"/>
      <scheme val="minor"/>
    </font>
    <font>
      <u/>
      <sz val="11"/>
      <color theme="11"/>
      <name val="Calibri"/>
      <family val="2"/>
      <scheme val="minor"/>
    </font>
    <font>
      <sz val="10.5"/>
      <color theme="1"/>
      <name val="Calibri"/>
      <family val="2"/>
      <scheme val="minor"/>
    </font>
    <font>
      <b/>
      <sz val="9"/>
      <color theme="1"/>
      <name val="Calibri"/>
      <family val="2"/>
      <scheme val="minor"/>
    </font>
    <font>
      <b/>
      <sz val="9"/>
      <color theme="1"/>
      <name val="Arial"/>
      <family val="2"/>
    </font>
    <font>
      <sz val="9"/>
      <color theme="1"/>
      <name val="Calibri"/>
      <family val="2"/>
      <scheme val="minor"/>
    </font>
    <font>
      <sz val="9"/>
      <name val="Calibri"/>
      <family val="2"/>
      <scheme val="minor"/>
    </font>
    <font>
      <b/>
      <sz val="10"/>
      <color theme="1"/>
      <name val="Calibri"/>
      <family val="2"/>
      <scheme val="minor"/>
    </font>
    <font>
      <u/>
      <sz val="9"/>
      <color theme="10"/>
      <name val="Calibri"/>
      <family val="2"/>
      <scheme val="minor"/>
    </font>
    <font>
      <b/>
      <sz val="11"/>
      <color theme="1"/>
      <name val="Calibri"/>
      <family val="2"/>
    </font>
    <font>
      <i/>
      <sz val="11"/>
      <color theme="1"/>
      <name val="Calibri"/>
      <family val="2"/>
      <scheme val="minor"/>
    </font>
    <font>
      <b/>
      <sz val="12"/>
      <color rgb="FFFF0000"/>
      <name val="Calibri"/>
      <family val="2"/>
      <scheme val="minor"/>
    </font>
    <font>
      <b/>
      <i/>
      <sz val="10"/>
      <color theme="1"/>
      <name val="Calibri"/>
      <family val="2"/>
      <scheme val="minor"/>
    </font>
    <font>
      <i/>
      <sz val="10"/>
      <color theme="1"/>
      <name val="Calibri"/>
      <family val="2"/>
      <scheme val="minor"/>
    </font>
    <font>
      <b/>
      <i/>
      <u/>
      <sz val="11"/>
      <color theme="10"/>
      <name val="Calibri"/>
      <family val="2"/>
      <scheme val="minor"/>
    </font>
    <font>
      <sz val="10"/>
      <name val="Calibri"/>
      <family val="2"/>
      <scheme val="minor"/>
    </font>
    <font>
      <b/>
      <i/>
      <u/>
      <sz val="10"/>
      <color theme="1"/>
      <name val="Calibri"/>
      <family val="2"/>
      <scheme val="minor"/>
    </font>
    <font>
      <b/>
      <sz val="10"/>
      <name val="Calibri"/>
      <family val="2"/>
      <scheme val="minor"/>
    </font>
    <font>
      <i/>
      <sz val="10"/>
      <name val="Calibri"/>
      <family val="2"/>
      <scheme val="minor"/>
    </font>
    <font>
      <u/>
      <sz val="10"/>
      <color theme="10"/>
      <name val="Calibri"/>
      <family val="2"/>
      <scheme val="minor"/>
    </font>
    <font>
      <b/>
      <u/>
      <sz val="10"/>
      <color theme="10"/>
      <name val="Calibri"/>
      <family val="2"/>
      <scheme val="minor"/>
    </font>
    <font>
      <i/>
      <u/>
      <sz val="10"/>
      <color theme="10"/>
      <name val="Calibri"/>
      <family val="2"/>
      <scheme val="minor"/>
    </font>
    <font>
      <i/>
      <u/>
      <sz val="11"/>
      <color theme="10"/>
      <name val="Calibri"/>
      <family val="2"/>
      <scheme val="minor"/>
    </font>
    <font>
      <i/>
      <sz val="11"/>
      <name val="Calibri"/>
      <family val="2"/>
      <scheme val="minor"/>
    </font>
    <font>
      <sz val="9.8000000000000007"/>
      <color theme="1"/>
      <name val="Calibri"/>
      <family val="2"/>
      <scheme val="minor"/>
    </font>
    <font>
      <b/>
      <sz val="10.5"/>
      <color theme="1"/>
      <name val="Calibri"/>
      <family val="2"/>
      <scheme val="minor"/>
    </font>
    <font>
      <b/>
      <sz val="11"/>
      <color rgb="FF7030A0"/>
      <name val="Calibri"/>
      <family val="2"/>
      <scheme val="minor"/>
    </font>
    <font>
      <sz val="11"/>
      <name val="Calibri"/>
      <family val="2"/>
      <scheme val="minor"/>
    </font>
    <font>
      <b/>
      <sz val="10"/>
      <color rgb="FF7030A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0" tint="-0.14996795556505021"/>
        <bgColor indexed="64"/>
      </patternFill>
    </fill>
    <fill>
      <patternFill patternType="solid">
        <fgColor theme="8" tint="0.79998168889431442"/>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right/>
      <top/>
      <bottom style="thick">
        <color theme="7" tint="-0.499984740745262"/>
      </bottom>
      <diagonal/>
    </border>
    <border>
      <left style="thick">
        <color theme="7" tint="-0.499984740745262"/>
      </left>
      <right/>
      <top style="thick">
        <color theme="7" tint="-0.499984740745262"/>
      </top>
      <bottom/>
      <diagonal/>
    </border>
    <border>
      <left/>
      <right/>
      <top style="thick">
        <color theme="7" tint="-0.499984740745262"/>
      </top>
      <bottom/>
      <diagonal/>
    </border>
    <border>
      <left/>
      <right style="thick">
        <color theme="7" tint="-0.499984740745262"/>
      </right>
      <top style="thick">
        <color theme="7" tint="-0.499984740745262"/>
      </top>
      <bottom/>
      <diagonal/>
    </border>
    <border>
      <left style="thick">
        <color theme="7" tint="-0.499984740745262"/>
      </left>
      <right/>
      <top/>
      <bottom/>
      <diagonal/>
    </border>
    <border>
      <left/>
      <right style="thick">
        <color theme="7" tint="-0.499984740745262"/>
      </right>
      <top/>
      <bottom/>
      <diagonal/>
    </border>
    <border>
      <left style="thick">
        <color theme="7" tint="-0.499984740745262"/>
      </left>
      <right/>
      <top/>
      <bottom style="thick">
        <color theme="7" tint="-0.499984740745262"/>
      </bottom>
      <diagonal/>
    </border>
    <border>
      <left/>
      <right style="thick">
        <color theme="7" tint="-0.499984740745262"/>
      </right>
      <top/>
      <bottom style="thick">
        <color theme="7" tint="-0.499984740745262"/>
      </bottom>
      <diagonal/>
    </border>
    <border>
      <left/>
      <right/>
      <top/>
      <bottom style="double">
        <color indexed="64"/>
      </bottom>
      <diagonal/>
    </border>
    <border>
      <left/>
      <right/>
      <top style="double">
        <color indexed="64"/>
      </top>
      <bottom/>
      <diagonal/>
    </border>
  </borders>
  <cellStyleXfs count="11">
    <xf numFmtId="0" fontId="0" fillId="0" borderId="0"/>
    <xf numFmtId="44"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cellStyleXfs>
  <cellXfs count="353">
    <xf numFmtId="0" fontId="0" fillId="0" borderId="0" xfId="0"/>
    <xf numFmtId="0" fontId="0" fillId="0" borderId="1" xfId="0" applyBorder="1"/>
    <xf numFmtId="0" fontId="0" fillId="0" borderId="1" xfId="0" applyBorder="1" applyAlignment="1">
      <alignment vertical="center"/>
    </xf>
    <xf numFmtId="164" fontId="1" fillId="5" borderId="1" xfId="1" applyNumberFormat="1" applyFont="1" applyFill="1" applyBorder="1" applyAlignment="1" applyProtection="1">
      <alignment horizontal="left"/>
    </xf>
    <xf numFmtId="164" fontId="1" fillId="0" borderId="1" xfId="1" applyNumberFormat="1" applyFont="1" applyBorder="1" applyAlignment="1" applyProtection="1">
      <alignment horizontal="left"/>
    </xf>
    <xf numFmtId="0" fontId="8" fillId="0" borderId="0" xfId="0" applyFont="1"/>
    <xf numFmtId="0" fontId="0" fillId="0" borderId="0" xfId="0" applyAlignment="1">
      <alignment vertical="top" wrapText="1"/>
    </xf>
    <xf numFmtId="0" fontId="0" fillId="0" borderId="1" xfId="0" applyBorder="1" applyAlignment="1">
      <alignment horizontal="center"/>
    </xf>
    <xf numFmtId="0" fontId="0" fillId="0" borderId="4" xfId="0" applyBorder="1"/>
    <xf numFmtId="0" fontId="10" fillId="0" borderId="1" xfId="0" applyFont="1" applyBorder="1" applyAlignment="1">
      <alignment horizontal="center" vertical="center" wrapText="1"/>
    </xf>
    <xf numFmtId="0" fontId="11" fillId="0" borderId="0" xfId="0" applyFont="1"/>
    <xf numFmtId="0" fontId="11" fillId="0" borderId="1" xfId="0" applyFont="1" applyBorder="1"/>
    <xf numFmtId="164" fontId="11" fillId="0" borderId="1" xfId="0" applyNumberFormat="1" applyFont="1" applyBorder="1" applyAlignment="1" applyProtection="1">
      <alignment vertical="center"/>
      <protection locked="0"/>
    </xf>
    <xf numFmtId="164" fontId="9" fillId="0" borderId="1" xfId="1" applyNumberFormat="1" applyFont="1" applyBorder="1" applyProtection="1"/>
    <xf numFmtId="0" fontId="0" fillId="0" borderId="6" xfId="0" applyBorder="1"/>
    <xf numFmtId="164" fontId="11" fillId="0" borderId="3" xfId="0" applyNumberFormat="1" applyFont="1" applyBorder="1" applyAlignment="1" applyProtection="1">
      <alignment vertical="center"/>
      <protection locked="0"/>
    </xf>
    <xf numFmtId="164" fontId="0" fillId="0" borderId="2" xfId="1" applyNumberFormat="1" applyFont="1" applyBorder="1" applyAlignment="1" applyProtection="1">
      <alignment vertical="center"/>
      <protection locked="0"/>
    </xf>
    <xf numFmtId="164" fontId="0" fillId="0" borderId="8" xfId="1" applyNumberFormat="1" applyFont="1" applyBorder="1" applyAlignment="1" applyProtection="1">
      <alignment vertical="center"/>
      <protection locked="0"/>
    </xf>
    <xf numFmtId="0" fontId="0" fillId="0" borderId="6" xfId="0" applyBorder="1" applyAlignment="1">
      <alignment horizontal="center"/>
    </xf>
    <xf numFmtId="164" fontId="9" fillId="0" borderId="4" xfId="1" applyNumberFormat="1" applyFont="1" applyBorder="1" applyProtection="1"/>
    <xf numFmtId="164" fontId="11" fillId="0" borderId="4" xfId="0" applyNumberFormat="1" applyFont="1" applyBorder="1" applyAlignment="1" applyProtection="1">
      <alignment vertical="center"/>
      <protection locked="0"/>
    </xf>
    <xf numFmtId="0" fontId="0" fillId="5" borderId="7" xfId="0" applyFill="1" applyBorder="1"/>
    <xf numFmtId="42" fontId="0" fillId="0" borderId="4" xfId="1" applyNumberFormat="1" applyFont="1" applyBorder="1" applyProtection="1"/>
    <xf numFmtId="164" fontId="0" fillId="0" borderId="4" xfId="1" applyNumberFormat="1" applyFont="1" applyBorder="1" applyProtection="1"/>
    <xf numFmtId="164" fontId="0" fillId="0" borderId="4" xfId="1" applyNumberFormat="1" applyFont="1" applyBorder="1" applyAlignment="1" applyProtection="1">
      <alignment horizontal="center"/>
    </xf>
    <xf numFmtId="164" fontId="0" fillId="0" borderId="4" xfId="1" applyNumberFormat="1" applyFont="1" applyBorder="1" applyAlignment="1" applyProtection="1">
      <protection locked="0"/>
    </xf>
    <xf numFmtId="164" fontId="0" fillId="0" borderId="4" xfId="1" applyNumberFormat="1" applyFont="1" applyBorder="1" applyAlignment="1" applyProtection="1">
      <alignment horizontal="center"/>
      <protection locked="0"/>
    </xf>
    <xf numFmtId="0" fontId="0" fillId="0" borderId="4" xfId="0" applyBorder="1" applyAlignment="1">
      <alignment horizontal="center"/>
    </xf>
    <xf numFmtId="0" fontId="0" fillId="0" borderId="22" xfId="0" applyBorder="1"/>
    <xf numFmtId="0" fontId="0" fillId="0" borderId="7" xfId="0" applyBorder="1"/>
    <xf numFmtId="0" fontId="0" fillId="0" borderId="3" xfId="0" applyBorder="1" applyAlignment="1">
      <alignment horizontal="right"/>
    </xf>
    <xf numFmtId="0" fontId="14" fillId="0" borderId="11" xfId="10" applyFont="1" applyBorder="1" applyAlignment="1" applyProtection="1">
      <alignment horizontal="center"/>
    </xf>
    <xf numFmtId="0" fontId="10" fillId="0" borderId="16" xfId="0" applyFont="1" applyBorder="1" applyAlignment="1">
      <alignment horizontal="center" vertical="center" wrapText="1"/>
    </xf>
    <xf numFmtId="0" fontId="10" fillId="0" borderId="1" xfId="0" applyFont="1" applyBorder="1" applyAlignment="1">
      <alignment vertical="center" wrapText="1"/>
    </xf>
    <xf numFmtId="1" fontId="11" fillId="0" borderId="1" xfId="0" applyNumberFormat="1" applyFont="1" applyBorder="1" applyAlignment="1" applyProtection="1">
      <alignment horizontal="center"/>
      <protection locked="0"/>
    </xf>
    <xf numFmtId="0" fontId="11" fillId="0" borderId="1" xfId="0" applyFont="1" applyBorder="1" applyAlignment="1">
      <alignment wrapText="1"/>
    </xf>
    <xf numFmtId="0" fontId="8" fillId="0" borderId="4" xfId="0" applyFont="1" applyBorder="1"/>
    <xf numFmtId="0" fontId="1" fillId="0" borderId="0" xfId="0" applyFont="1" applyAlignment="1">
      <alignment horizontal="left"/>
    </xf>
    <xf numFmtId="0" fontId="0" fillId="0" borderId="2" xfId="0" applyBorder="1" applyAlignment="1">
      <alignment horizontal="right"/>
    </xf>
    <xf numFmtId="1" fontId="0" fillId="0" borderId="1" xfId="1" applyNumberFormat="1" applyFont="1" applyBorder="1" applyAlignment="1" applyProtection="1">
      <alignment horizontal="center"/>
      <protection locked="0"/>
    </xf>
    <xf numFmtId="37" fontId="0" fillId="0" borderId="1" xfId="1" applyNumberFormat="1" applyFont="1" applyBorder="1" applyAlignment="1" applyProtection="1">
      <alignment horizontal="center"/>
      <protection locked="0"/>
    </xf>
    <xf numFmtId="0" fontId="1" fillId="0" borderId="0" xfId="0" applyFont="1"/>
    <xf numFmtId="0" fontId="1" fillId="0" borderId="1" xfId="0" applyFont="1" applyBorder="1" applyAlignment="1">
      <alignment horizontal="center" vertical="center"/>
    </xf>
    <xf numFmtId="0" fontId="1" fillId="0" borderId="16" xfId="0" applyFont="1" applyBorder="1" applyAlignment="1">
      <alignment horizontal="center" vertical="center"/>
    </xf>
    <xf numFmtId="0" fontId="11" fillId="0" borderId="4" xfId="0" applyFont="1" applyBorder="1" applyAlignment="1">
      <alignment horizontal="right"/>
    </xf>
    <xf numFmtId="0" fontId="0" fillId="0" borderId="9" xfId="0" applyBorder="1"/>
    <xf numFmtId="164" fontId="0" fillId="0" borderId="0" xfId="1" applyNumberFormat="1" applyFont="1" applyFill="1" applyBorder="1" applyAlignment="1" applyProtection="1">
      <alignment horizontal="right"/>
    </xf>
    <xf numFmtId="164" fontId="0" fillId="0" borderId="0" xfId="1" applyNumberFormat="1" applyFont="1" applyFill="1" applyBorder="1" applyAlignment="1" applyProtection="1">
      <alignment horizontal="center" vertical="center"/>
    </xf>
    <xf numFmtId="0" fontId="11" fillId="0" borderId="1" xfId="0" applyFont="1" applyBorder="1" applyAlignment="1" applyProtection="1">
      <alignment horizontal="center"/>
      <protection locked="0"/>
    </xf>
    <xf numFmtId="0" fontId="11" fillId="0" borderId="1" xfId="0" applyFont="1" applyBorder="1" applyAlignment="1" applyProtection="1">
      <alignment horizontal="center" wrapText="1"/>
      <protection locked="0"/>
    </xf>
    <xf numFmtId="0" fontId="14" fillId="0" borderId="0" xfId="10" applyFont="1" applyBorder="1" applyAlignment="1" applyProtection="1">
      <alignment horizontal="center"/>
    </xf>
    <xf numFmtId="0" fontId="11" fillId="0" borderId="1" xfId="0" applyFont="1" applyBorder="1" applyProtection="1">
      <protection locked="0"/>
    </xf>
    <xf numFmtId="0" fontId="11" fillId="0" borderId="1" xfId="0" applyFont="1" applyBorder="1" applyAlignment="1" applyProtection="1">
      <alignment horizontal="left"/>
      <protection locked="0"/>
    </xf>
    <xf numFmtId="49" fontId="11" fillId="3" borderId="3" xfId="0" applyNumberFormat="1" applyFont="1" applyFill="1" applyBorder="1" applyAlignment="1" applyProtection="1">
      <alignment horizontal="right"/>
      <protection locked="0"/>
    </xf>
    <xf numFmtId="0" fontId="16" fillId="0" borderId="0" xfId="0" applyFont="1"/>
    <xf numFmtId="0" fontId="3" fillId="0" borderId="0" xfId="0" applyFont="1"/>
    <xf numFmtId="2" fontId="3" fillId="0" borderId="1" xfId="1" applyNumberFormat="1" applyFont="1" applyFill="1" applyBorder="1" applyAlignment="1" applyProtection="1">
      <alignment horizontal="right" vertical="center"/>
    </xf>
    <xf numFmtId="164" fontId="13" fillId="0" borderId="1" xfId="1" applyNumberFormat="1" applyFont="1" applyFill="1" applyBorder="1" applyAlignment="1" applyProtection="1">
      <alignment horizontal="center" vertical="center"/>
    </xf>
    <xf numFmtId="164" fontId="13" fillId="3" borderId="1" xfId="1" applyNumberFormat="1" applyFont="1" applyFill="1" applyBorder="1" applyAlignment="1" applyProtection="1">
      <alignment vertical="center"/>
      <protection locked="0"/>
    </xf>
    <xf numFmtId="0" fontId="24" fillId="0" borderId="0" xfId="0" applyFont="1" applyAlignment="1">
      <alignment wrapText="1"/>
    </xf>
    <xf numFmtId="0" fontId="3" fillId="0" borderId="2" xfId="0" applyFont="1" applyBorder="1" applyAlignment="1">
      <alignment horizontal="left"/>
    </xf>
    <xf numFmtId="0" fontId="6" fillId="0" borderId="0" xfId="10"/>
    <xf numFmtId="0" fontId="3" fillId="0" borderId="0" xfId="0" applyFont="1" applyAlignment="1">
      <alignment wrapText="1"/>
    </xf>
    <xf numFmtId="0" fontId="3" fillId="0" borderId="2" xfId="0" applyFont="1" applyBorder="1"/>
    <xf numFmtId="0" fontId="3" fillId="0" borderId="3" xfId="0" applyFont="1" applyBorder="1"/>
    <xf numFmtId="0" fontId="11" fillId="9" borderId="4" xfId="0" applyFont="1" applyFill="1" applyBorder="1" applyAlignment="1" applyProtection="1">
      <alignment horizontal="right"/>
      <protection locked="0"/>
    </xf>
    <xf numFmtId="0" fontId="3" fillId="0" borderId="3" xfId="0" applyFont="1" applyBorder="1" applyAlignment="1" applyProtection="1">
      <alignment horizontal="left"/>
      <protection locked="0"/>
    </xf>
    <xf numFmtId="0" fontId="3" fillId="0" borderId="4" xfId="0" applyFont="1" applyBorder="1" applyAlignment="1" applyProtection="1">
      <alignment horizontal="left"/>
      <protection locked="0"/>
    </xf>
    <xf numFmtId="0" fontId="28" fillId="0" borderId="0" xfId="10" applyFont="1" applyBorder="1" applyAlignment="1" applyProtection="1">
      <alignment horizontal="left" vertical="center" wrapText="1"/>
    </xf>
    <xf numFmtId="0" fontId="6" fillId="0" borderId="0" xfId="10" applyBorder="1" applyAlignment="1" applyProtection="1">
      <alignment horizontal="left" vertical="center" wrapText="1"/>
    </xf>
    <xf numFmtId="0" fontId="3" fillId="0" borderId="3" xfId="0" applyFont="1" applyBorder="1" applyProtection="1">
      <protection locked="0"/>
    </xf>
    <xf numFmtId="164" fontId="0" fillId="0" borderId="1" xfId="1" applyNumberFormat="1" applyFont="1" applyBorder="1" applyAlignment="1" applyProtection="1">
      <protection locked="0"/>
    </xf>
    <xf numFmtId="164" fontId="11" fillId="0" borderId="1" xfId="1" applyNumberFormat="1" applyFont="1" applyBorder="1" applyAlignment="1" applyProtection="1">
      <alignment vertical="center"/>
    </xf>
    <xf numFmtId="0" fontId="30" fillId="0" borderId="2" xfId="0" applyFont="1" applyBorder="1"/>
    <xf numFmtId="0" fontId="0" fillId="0" borderId="0" xfId="0" applyAlignment="1">
      <alignment vertical="center"/>
    </xf>
    <xf numFmtId="0" fontId="0" fillId="0" borderId="0" xfId="0" applyAlignment="1">
      <alignment horizontal="right" wrapText="1"/>
    </xf>
    <xf numFmtId="0" fontId="0" fillId="0" borderId="0" xfId="0" applyAlignment="1">
      <alignment horizontal="left"/>
    </xf>
    <xf numFmtId="0" fontId="20" fillId="0" borderId="0" xfId="10" applyFont="1" applyProtection="1"/>
    <xf numFmtId="0" fontId="8" fillId="0" borderId="3" xfId="0" applyFont="1" applyBorder="1" applyAlignment="1">
      <alignment horizontal="right"/>
    </xf>
    <xf numFmtId="0" fontId="0" fillId="0" borderId="4" xfId="0" applyBorder="1" applyAlignment="1">
      <alignment horizontal="right"/>
    </xf>
    <xf numFmtId="49" fontId="0" fillId="0" borderId="4" xfId="0" applyNumberFormat="1" applyBorder="1" applyAlignment="1">
      <alignment horizontal="right"/>
    </xf>
    <xf numFmtId="0" fontId="13" fillId="0" borderId="31" xfId="0" applyFont="1" applyBorder="1"/>
    <xf numFmtId="0" fontId="3" fillId="0" borderId="31" xfId="0" applyFont="1" applyBorder="1"/>
    <xf numFmtId="0" fontId="3" fillId="0" borderId="0" xfId="0" applyFont="1" applyAlignment="1">
      <alignment horizontal="left" wrapText="1"/>
    </xf>
    <xf numFmtId="0" fontId="0" fillId="0" borderId="1" xfId="0" applyBorder="1" applyAlignment="1">
      <alignment horizontal="center" vertical="center"/>
    </xf>
    <xf numFmtId="164" fontId="12" fillId="0" borderId="1" xfId="1" applyNumberFormat="1" applyFont="1" applyBorder="1" applyAlignment="1" applyProtection="1">
      <alignment vertical="center"/>
    </xf>
    <xf numFmtId="164" fontId="12" fillId="5" borderId="1" xfId="1" applyNumberFormat="1" applyFont="1" applyFill="1" applyBorder="1" applyAlignment="1" applyProtection="1">
      <alignment vertical="center"/>
    </xf>
    <xf numFmtId="0" fontId="0" fillId="0" borderId="1" xfId="0" applyBorder="1" applyAlignment="1">
      <alignment horizontal="right" vertical="center"/>
    </xf>
    <xf numFmtId="164" fontId="23" fillId="3" borderId="1" xfId="1" applyNumberFormat="1" applyFont="1" applyFill="1" applyBorder="1" applyAlignment="1" applyProtection="1">
      <alignment vertical="center"/>
      <protection locked="0"/>
    </xf>
    <xf numFmtId="164" fontId="13" fillId="0" borderId="1" xfId="1" applyNumberFormat="1" applyFont="1" applyBorder="1" applyAlignment="1" applyProtection="1">
      <alignment vertical="center"/>
    </xf>
    <xf numFmtId="164" fontId="1" fillId="0" borderId="1" xfId="0" applyNumberFormat="1" applyFont="1" applyBorder="1" applyAlignment="1">
      <alignment horizontal="left"/>
    </xf>
    <xf numFmtId="164" fontId="0" fillId="0" borderId="7" xfId="1" applyNumberFormat="1" applyFont="1" applyFill="1" applyBorder="1" applyAlignment="1" applyProtection="1">
      <protection locked="0"/>
    </xf>
    <xf numFmtId="164" fontId="1" fillId="0" borderId="1" xfId="1" applyNumberFormat="1" applyFont="1" applyBorder="1" applyAlignment="1" applyProtection="1"/>
    <xf numFmtId="164" fontId="1" fillId="0" borderId="6" xfId="1" applyNumberFormat="1" applyFont="1" applyBorder="1" applyAlignment="1" applyProtection="1"/>
    <xf numFmtId="164" fontId="0" fillId="0" borderId="2" xfId="0" applyNumberFormat="1" applyBorder="1" applyProtection="1">
      <protection locked="0"/>
    </xf>
    <xf numFmtId="164" fontId="0" fillId="0" borderId="4" xfId="1" applyNumberFormat="1" applyFont="1" applyBorder="1" applyAlignment="1" applyProtection="1">
      <alignment horizontal="left"/>
      <protection locked="0"/>
    </xf>
    <xf numFmtId="164" fontId="0" fillId="0" borderId="1" xfId="1" applyNumberFormat="1" applyFont="1" applyBorder="1" applyAlignment="1" applyProtection="1">
      <alignment horizontal="left"/>
      <protection locked="0"/>
    </xf>
    <xf numFmtId="164" fontId="1" fillId="0" borderId="4" xfId="1" applyNumberFormat="1" applyFont="1" applyBorder="1" applyAlignment="1" applyProtection="1">
      <alignment horizontal="left"/>
    </xf>
    <xf numFmtId="164" fontId="1" fillId="0" borderId="6" xfId="1" applyNumberFormat="1" applyFont="1" applyBorder="1" applyAlignment="1" applyProtection="1">
      <alignment horizontal="left"/>
    </xf>
    <xf numFmtId="164" fontId="0" fillId="0" borderId="3" xfId="0" applyNumberFormat="1" applyBorder="1" applyAlignment="1" applyProtection="1">
      <alignment horizontal="left" vertical="center"/>
      <protection locked="0"/>
    </xf>
    <xf numFmtId="164" fontId="3" fillId="6" borderId="1" xfId="1" applyNumberFormat="1" applyFont="1" applyFill="1" applyBorder="1" applyAlignment="1" applyProtection="1">
      <alignment horizontal="center" vertical="center"/>
    </xf>
    <xf numFmtId="164" fontId="23" fillId="0" borderId="1" xfId="1" applyNumberFormat="1" applyFont="1" applyBorder="1" applyAlignment="1" applyProtection="1">
      <alignment vertical="center"/>
    </xf>
    <xf numFmtId="164" fontId="23" fillId="0" borderId="1" xfId="1" applyNumberFormat="1" applyFont="1" applyFill="1" applyBorder="1" applyAlignment="1" applyProtection="1">
      <alignment vertical="center"/>
    </xf>
    <xf numFmtId="164" fontId="13" fillId="0" borderId="1" xfId="1" applyNumberFormat="1" applyFont="1" applyBorder="1" applyAlignment="1" applyProtection="1">
      <alignment horizontal="center" vertical="center"/>
    </xf>
    <xf numFmtId="0" fontId="3" fillId="0" borderId="2" xfId="0" applyFont="1" applyBorder="1" applyAlignment="1" applyProtection="1">
      <alignment wrapText="1"/>
      <protection locked="0"/>
    </xf>
    <xf numFmtId="0" fontId="11" fillId="6" borderId="1" xfId="0" applyFont="1" applyFill="1" applyBorder="1" applyProtection="1"/>
    <xf numFmtId="0" fontId="11" fillId="6" borderId="1" xfId="0" applyFont="1" applyFill="1" applyBorder="1" applyAlignment="1" applyProtection="1">
      <alignment horizontal="center"/>
    </xf>
    <xf numFmtId="1" fontId="11" fillId="6" borderId="1" xfId="0" applyNumberFormat="1" applyFont="1" applyFill="1" applyBorder="1" applyAlignment="1" applyProtection="1">
      <alignment horizontal="center"/>
    </xf>
    <xf numFmtId="164" fontId="11" fillId="6" borderId="4" xfId="1" applyNumberFormat="1" applyFont="1" applyFill="1" applyBorder="1" applyAlignment="1" applyProtection="1">
      <alignment vertical="center"/>
    </xf>
    <xf numFmtId="164" fontId="11" fillId="6" borderId="1" xfId="1" applyNumberFormat="1" applyFont="1" applyFill="1" applyBorder="1" applyAlignment="1" applyProtection="1">
      <alignment vertical="center"/>
    </xf>
    <xf numFmtId="164" fontId="11" fillId="6" borderId="4" xfId="0" applyNumberFormat="1" applyFont="1" applyFill="1" applyBorder="1" applyAlignment="1" applyProtection="1">
      <alignment vertical="center"/>
    </xf>
    <xf numFmtId="164" fontId="11" fillId="6" borderId="1" xfId="0" applyNumberFormat="1" applyFont="1" applyFill="1" applyBorder="1" applyAlignment="1" applyProtection="1">
      <alignment vertical="center"/>
    </xf>
    <xf numFmtId="0" fontId="11" fillId="6" borderId="1" xfId="0" applyFont="1" applyFill="1" applyBorder="1" applyAlignment="1" applyProtection="1">
      <alignment horizontal="right"/>
    </xf>
    <xf numFmtId="0" fontId="11" fillId="6" borderId="1" xfId="0" applyFont="1" applyFill="1" applyBorder="1" applyAlignment="1" applyProtection="1">
      <alignment horizontal="left"/>
    </xf>
    <xf numFmtId="0" fontId="0" fillId="6" borderId="19" xfId="0" applyFill="1" applyBorder="1" applyProtection="1"/>
    <xf numFmtId="164" fontId="0" fillId="6" borderId="1" xfId="1" applyNumberFormat="1" applyFont="1" applyFill="1" applyBorder="1" applyAlignment="1" applyProtection="1"/>
    <xf numFmtId="0" fontId="0" fillId="6" borderId="19" xfId="0" applyFill="1" applyBorder="1" applyAlignment="1" applyProtection="1">
      <alignment horizontal="right" vertical="center"/>
    </xf>
    <xf numFmtId="164" fontId="1" fillId="6" borderId="4" xfId="1" applyNumberFormat="1" applyFont="1" applyFill="1" applyBorder="1" applyAlignment="1" applyProtection="1"/>
    <xf numFmtId="164" fontId="1" fillId="6" borderId="6" xfId="1" applyNumberFormat="1" applyFont="1" applyFill="1" applyBorder="1" applyAlignment="1" applyProtection="1"/>
    <xf numFmtId="49" fontId="31" fillId="6" borderId="2" xfId="1" applyNumberFormat="1" applyFont="1" applyFill="1" applyBorder="1" applyAlignment="1" applyProtection="1">
      <alignment horizontal="center" vertical="center" wrapText="1"/>
    </xf>
    <xf numFmtId="49" fontId="31" fillId="6" borderId="1" xfId="1" applyNumberFormat="1" applyFont="1" applyFill="1" applyBorder="1" applyAlignment="1" applyProtection="1">
      <alignment horizontal="center" vertical="center" wrapText="1"/>
    </xf>
    <xf numFmtId="164" fontId="1" fillId="6" borderId="1" xfId="1" applyNumberFormat="1" applyFont="1" applyFill="1" applyBorder="1" applyProtection="1"/>
    <xf numFmtId="49" fontId="0" fillId="6" borderId="4" xfId="0" applyNumberFormat="1" applyFill="1" applyBorder="1" applyAlignment="1" applyProtection="1">
      <alignment horizontal="right"/>
    </xf>
    <xf numFmtId="0" fontId="0" fillId="6" borderId="2" xfId="0" applyFill="1" applyBorder="1" applyAlignment="1" applyProtection="1">
      <alignment horizontal="right"/>
    </xf>
    <xf numFmtId="0" fontId="0" fillId="6" borderId="4" xfId="0" applyFill="1" applyBorder="1" applyProtection="1"/>
    <xf numFmtId="0" fontId="10" fillId="6" borderId="16" xfId="0" applyFont="1" applyFill="1" applyBorder="1" applyAlignment="1" applyProtection="1">
      <alignment horizontal="center" vertical="center" wrapText="1"/>
    </xf>
    <xf numFmtId="0" fontId="0" fillId="6" borderId="1" xfId="0" applyFill="1" applyBorder="1" applyProtection="1"/>
    <xf numFmtId="164" fontId="0" fillId="6" borderId="4" xfId="1" applyNumberFormat="1" applyFont="1" applyFill="1" applyBorder="1" applyAlignment="1" applyProtection="1"/>
    <xf numFmtId="164" fontId="0" fillId="6" borderId="3" xfId="0" applyNumberFormat="1" applyFill="1" applyBorder="1" applyProtection="1"/>
    <xf numFmtId="0" fontId="0" fillId="6" borderId="6" xfId="0" applyFill="1" applyBorder="1" applyProtection="1"/>
    <xf numFmtId="0" fontId="0" fillId="6" borderId="2" xfId="0" applyFill="1" applyBorder="1" applyAlignment="1" applyProtection="1">
      <alignment horizontal="left" wrapText="1"/>
    </xf>
    <xf numFmtId="14" fontId="0" fillId="6" borderId="2" xfId="1" applyNumberFormat="1" applyFont="1" applyFill="1" applyBorder="1" applyAlignment="1" applyProtection="1">
      <alignment horizontal="center"/>
    </xf>
    <xf numFmtId="0" fontId="0" fillId="6" borderId="7" xfId="0" applyFill="1" applyBorder="1" applyProtection="1"/>
    <xf numFmtId="164" fontId="0" fillId="6" borderId="7" xfId="1" applyNumberFormat="1" applyFont="1" applyFill="1" applyBorder="1" applyAlignment="1" applyProtection="1"/>
    <xf numFmtId="0" fontId="0" fillId="6" borderId="0" xfId="0" applyFill="1" applyProtection="1"/>
    <xf numFmtId="0" fontId="0" fillId="6" borderId="1" xfId="0" applyFill="1" applyBorder="1" applyAlignment="1">
      <alignment vertical="center"/>
    </xf>
    <xf numFmtId="0" fontId="0" fillId="6" borderId="1" xfId="0" applyFill="1" applyBorder="1" applyAlignment="1">
      <alignment horizontal="left" vertical="center"/>
    </xf>
    <xf numFmtId="0" fontId="0" fillId="6" borderId="1" xfId="0" applyFill="1" applyBorder="1" applyAlignment="1">
      <alignment horizontal="center" vertical="center"/>
    </xf>
    <xf numFmtId="164" fontId="11" fillId="6" borderId="1" xfId="0" applyNumberFormat="1" applyFont="1" applyFill="1" applyBorder="1" applyAlignment="1">
      <alignment vertical="center"/>
    </xf>
    <xf numFmtId="0" fontId="3" fillId="0" borderId="32" xfId="0" applyFont="1" applyBorder="1" applyAlignment="1">
      <alignment horizontal="left" wrapText="1"/>
    </xf>
    <xf numFmtId="0" fontId="3" fillId="0" borderId="0" xfId="0" applyFont="1" applyAlignment="1">
      <alignment horizontal="left" wrapText="1"/>
    </xf>
    <xf numFmtId="0" fontId="17" fillId="0" borderId="23" xfId="0" applyFont="1" applyBorder="1" applyAlignment="1">
      <alignment horizontal="center"/>
    </xf>
    <xf numFmtId="0" fontId="3" fillId="7" borderId="24" xfId="0" applyFont="1" applyFill="1" applyBorder="1" applyAlignment="1">
      <alignment horizontal="left" wrapText="1"/>
    </xf>
    <xf numFmtId="0" fontId="0" fillId="7" borderId="25" xfId="0" applyFill="1" applyBorder="1" applyAlignment="1">
      <alignment horizontal="left" wrapText="1"/>
    </xf>
    <xf numFmtId="0" fontId="0" fillId="7" borderId="26" xfId="0" applyFill="1" applyBorder="1" applyAlignment="1">
      <alignment horizontal="left" wrapText="1"/>
    </xf>
    <xf numFmtId="0" fontId="3" fillId="7" borderId="27" xfId="0" applyFont="1" applyFill="1" applyBorder="1" applyAlignment="1">
      <alignment horizontal="left" wrapText="1"/>
    </xf>
    <xf numFmtId="0" fontId="3" fillId="7" borderId="0" xfId="0" applyFont="1" applyFill="1" applyAlignment="1">
      <alignment horizontal="left" wrapText="1"/>
    </xf>
    <xf numFmtId="0" fontId="3" fillId="7" borderId="28" xfId="0" applyFont="1" applyFill="1" applyBorder="1" applyAlignment="1">
      <alignment horizontal="left" wrapText="1"/>
    </xf>
    <xf numFmtId="0" fontId="3" fillId="7" borderId="29" xfId="0" applyFont="1" applyFill="1" applyBorder="1" applyAlignment="1">
      <alignment horizontal="left" wrapText="1"/>
    </xf>
    <xf numFmtId="0" fontId="3" fillId="7" borderId="23" xfId="0" applyFont="1" applyFill="1" applyBorder="1" applyAlignment="1">
      <alignment horizontal="left" wrapText="1"/>
    </xf>
    <xf numFmtId="0" fontId="3" fillId="7" borderId="30" xfId="0" applyFont="1" applyFill="1" applyBorder="1" applyAlignment="1">
      <alignment horizontal="left" wrapText="1"/>
    </xf>
    <xf numFmtId="0" fontId="25" fillId="0" borderId="0" xfId="10" applyFont="1" applyBorder="1" applyAlignment="1" applyProtection="1">
      <alignment horizontal="left" wrapText="1"/>
    </xf>
    <xf numFmtId="0" fontId="6" fillId="0" borderId="0" xfId="10" applyBorder="1" applyAlignment="1" applyProtection="1">
      <alignment horizontal="left" wrapText="1"/>
    </xf>
    <xf numFmtId="0" fontId="19" fillId="0" borderId="0" xfId="0" applyFont="1" applyAlignment="1">
      <alignment horizontal="left" wrapText="1"/>
    </xf>
    <xf numFmtId="0" fontId="26" fillId="0" borderId="0" xfId="10" applyFont="1" applyAlignment="1" applyProtection="1">
      <alignment horizontal="left" wrapText="1"/>
    </xf>
    <xf numFmtId="0" fontId="3" fillId="0" borderId="2" xfId="0" applyFont="1" applyBorder="1" applyAlignment="1">
      <alignment horizontal="left"/>
    </xf>
    <xf numFmtId="0" fontId="3" fillId="0" borderId="3" xfId="0" applyFont="1" applyBorder="1" applyAlignment="1">
      <alignment horizontal="left"/>
    </xf>
    <xf numFmtId="0" fontId="27" fillId="0" borderId="10" xfId="10" applyFont="1" applyBorder="1" applyAlignment="1" applyProtection="1">
      <alignment horizontal="left" vertical="center" wrapText="1"/>
    </xf>
    <xf numFmtId="0" fontId="27" fillId="0" borderId="11" xfId="10" applyFont="1" applyBorder="1" applyAlignment="1" applyProtection="1">
      <alignment horizontal="left" vertical="center" wrapText="1"/>
    </xf>
    <xf numFmtId="0" fontId="27" fillId="0" borderId="12" xfId="10" applyFont="1" applyBorder="1" applyAlignment="1" applyProtection="1">
      <alignment horizontal="left" vertical="center" wrapText="1"/>
    </xf>
    <xf numFmtId="0" fontId="9" fillId="4" borderId="1" xfId="0" applyFont="1" applyFill="1" applyBorder="1" applyAlignment="1">
      <alignment horizontal="center"/>
    </xf>
    <xf numFmtId="0" fontId="10" fillId="0" borderId="1" xfId="0" applyFont="1" applyBorder="1" applyAlignment="1">
      <alignment horizontal="center" vertical="center" wrapText="1"/>
    </xf>
    <xf numFmtId="0" fontId="11" fillId="6" borderId="2" xfId="0" applyFont="1" applyFill="1" applyBorder="1" applyAlignment="1" applyProtection="1">
      <alignment horizontal="left"/>
    </xf>
    <xf numFmtId="0" fontId="11" fillId="6" borderId="3" xfId="0" applyFont="1" applyFill="1" applyBorder="1" applyAlignment="1" applyProtection="1">
      <alignment horizontal="left"/>
    </xf>
    <xf numFmtId="0" fontId="11" fillId="6" borderId="4" xfId="0" applyFont="1" applyFill="1" applyBorder="1" applyAlignment="1" applyProtection="1">
      <alignment horizontal="left"/>
    </xf>
    <xf numFmtId="0" fontId="9" fillId="6" borderId="1" xfId="0" applyFont="1" applyFill="1" applyBorder="1" applyAlignment="1" applyProtection="1">
      <alignment horizontal="left"/>
    </xf>
    <xf numFmtId="0" fontId="9" fillId="2" borderId="1" xfId="0" applyFont="1" applyFill="1" applyBorder="1" applyAlignment="1">
      <alignment horizontal="left"/>
    </xf>
    <xf numFmtId="0" fontId="9" fillId="0" borderId="1" xfId="0" applyFont="1" applyBorder="1" applyAlignment="1">
      <alignment horizontal="right"/>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164" fontId="11" fillId="6" borderId="6" xfId="0" applyNumberFormat="1" applyFont="1" applyFill="1" applyBorder="1" applyAlignment="1">
      <alignment vertical="center"/>
    </xf>
    <xf numFmtId="164" fontId="11" fillId="6" borderId="7" xfId="0" applyNumberFormat="1" applyFont="1" applyFill="1" applyBorder="1" applyAlignment="1">
      <alignment vertical="center"/>
    </xf>
    <xf numFmtId="0" fontId="3" fillId="0" borderId="3" xfId="0" applyFont="1" applyBorder="1" applyAlignment="1" applyProtection="1">
      <alignment horizontal="left"/>
      <protection locked="0"/>
    </xf>
    <xf numFmtId="0" fontId="3" fillId="0" borderId="4" xfId="0" applyFont="1" applyBorder="1" applyAlignment="1" applyProtection="1">
      <alignment horizontal="left"/>
      <protection locked="0"/>
    </xf>
    <xf numFmtId="0" fontId="11" fillId="0" borderId="2" xfId="0" applyFont="1" applyBorder="1" applyAlignment="1">
      <alignment horizontal="left"/>
    </xf>
    <xf numFmtId="0" fontId="11" fillId="0" borderId="3" xfId="0" applyFont="1" applyBorder="1" applyAlignment="1">
      <alignment horizontal="left"/>
    </xf>
    <xf numFmtId="0" fontId="13" fillId="4" borderId="1" xfId="0" applyFont="1" applyFill="1" applyBorder="1" applyAlignment="1">
      <alignment horizontal="center"/>
    </xf>
    <xf numFmtId="0" fontId="11" fillId="0" borderId="1" xfId="0" applyFont="1" applyBorder="1" applyAlignment="1">
      <alignment horizontal="left"/>
    </xf>
    <xf numFmtId="0" fontId="9" fillId="6" borderId="1" xfId="0" applyFont="1" applyFill="1" applyBorder="1" applyAlignment="1">
      <alignment horizontal="left"/>
    </xf>
    <xf numFmtId="0" fontId="9" fillId="0" borderId="8" xfId="0" applyFont="1" applyBorder="1" applyAlignment="1">
      <alignment horizontal="left" vertical="center" wrapText="1"/>
    </xf>
    <xf numFmtId="0" fontId="9" fillId="0" borderId="5" xfId="0" applyFont="1" applyBorder="1" applyAlignment="1">
      <alignment horizontal="left" vertical="center" wrapText="1"/>
    </xf>
    <xf numFmtId="0" fontId="9" fillId="0" borderId="9" xfId="0" applyFont="1" applyBorder="1" applyAlignment="1">
      <alignment horizontal="left" vertical="center" wrapText="1"/>
    </xf>
    <xf numFmtId="0" fontId="11" fillId="0" borderId="2" xfId="0" applyFont="1" applyBorder="1" applyAlignment="1">
      <alignment horizontal="right"/>
    </xf>
    <xf numFmtId="0" fontId="11" fillId="0" borderId="3" xfId="0" applyFont="1" applyBorder="1" applyAlignment="1">
      <alignment horizontal="right"/>
    </xf>
    <xf numFmtId="0" fontId="8" fillId="0" borderId="2" xfId="0" applyFont="1" applyBorder="1" applyAlignment="1">
      <alignment horizontal="right"/>
    </xf>
    <xf numFmtId="0" fontId="8" fillId="0" borderId="3" xfId="0" applyFont="1" applyBorder="1" applyAlignment="1">
      <alignment horizontal="right"/>
    </xf>
    <xf numFmtId="0" fontId="1" fillId="0" borderId="6" xfId="0" applyFont="1" applyBorder="1" applyAlignment="1">
      <alignment horizontal="right"/>
    </xf>
    <xf numFmtId="0" fontId="13" fillId="4" borderId="2" xfId="0" applyFont="1" applyFill="1" applyBorder="1" applyAlignment="1">
      <alignment horizontal="center"/>
    </xf>
    <xf numFmtId="0" fontId="13" fillId="4" borderId="3" xfId="0" applyFont="1" applyFill="1" applyBorder="1" applyAlignment="1">
      <alignment horizontal="center"/>
    </xf>
    <xf numFmtId="0" fontId="13" fillId="4" borderId="5" xfId="0" applyFont="1" applyFill="1" applyBorder="1" applyAlignment="1">
      <alignment horizontal="center"/>
    </xf>
    <xf numFmtId="0" fontId="13" fillId="4" borderId="9" xfId="0" applyFont="1" applyFill="1" applyBorder="1" applyAlignment="1">
      <alignment horizont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0" fillId="0" borderId="20" xfId="0" applyBorder="1" applyAlignment="1" applyProtection="1">
      <alignment horizontal="left"/>
      <protection locked="0"/>
    </xf>
    <xf numFmtId="164" fontId="2" fillId="0" borderId="1" xfId="1" applyNumberFormat="1" applyFont="1" applyBorder="1" applyAlignment="1" applyProtection="1">
      <alignment horizontal="left"/>
      <protection locked="0"/>
    </xf>
    <xf numFmtId="164" fontId="1" fillId="0" borderId="7" xfId="0" applyNumberFormat="1" applyFont="1" applyBorder="1" applyAlignment="1">
      <alignment horizontal="left"/>
    </xf>
    <xf numFmtId="0" fontId="1" fillId="0" borderId="1" xfId="0" applyFont="1" applyBorder="1" applyAlignment="1">
      <alignment horizontal="left"/>
    </xf>
    <xf numFmtId="164" fontId="2" fillId="0" borderId="6" xfId="1" applyNumberFormat="1" applyFont="1" applyBorder="1" applyAlignment="1" applyProtection="1">
      <alignment horizontal="left"/>
      <protection locked="0"/>
    </xf>
    <xf numFmtId="164" fontId="2" fillId="0" borderId="7" xfId="1" applyNumberFormat="1" applyFont="1" applyBorder="1" applyAlignment="1" applyProtection="1">
      <alignment horizontal="left"/>
      <protection locked="0"/>
    </xf>
    <xf numFmtId="164" fontId="2" fillId="0" borderId="22" xfId="1" applyNumberFormat="1" applyFont="1" applyBorder="1" applyAlignment="1" applyProtection="1">
      <alignment horizontal="left"/>
      <protection locked="0"/>
    </xf>
    <xf numFmtId="164" fontId="2" fillId="0" borderId="16" xfId="1" applyNumberFormat="1" applyFont="1" applyBorder="1" applyAlignment="1" applyProtection="1">
      <alignment horizontal="left"/>
      <protection locked="0"/>
    </xf>
    <xf numFmtId="0" fontId="1" fillId="0" borderId="21"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 xfId="0" applyFont="1" applyBorder="1" applyAlignment="1">
      <alignment horizontal="right"/>
    </xf>
    <xf numFmtId="0" fontId="1" fillId="0" borderId="7" xfId="0" applyFont="1" applyBorder="1" applyAlignment="1">
      <alignment horizontal="right" wrapText="1"/>
    </xf>
    <xf numFmtId="0" fontId="1" fillId="0" borderId="1" xfId="0" applyFont="1" applyBorder="1" applyAlignment="1">
      <alignment horizontal="right" wrapText="1"/>
    </xf>
    <xf numFmtId="0" fontId="0" fillId="0" borderId="1" xfId="0" applyBorder="1" applyAlignment="1">
      <alignment horizontal="center"/>
    </xf>
    <xf numFmtId="0" fontId="0" fillId="0" borderId="16" xfId="0" applyBorder="1" applyAlignment="1" applyProtection="1">
      <alignment horizontal="left" wrapText="1"/>
      <protection locked="0"/>
    </xf>
    <xf numFmtId="0" fontId="0" fillId="0" borderId="20" xfId="0" applyBorder="1" applyAlignment="1">
      <alignment horizontal="center"/>
    </xf>
    <xf numFmtId="0" fontId="0" fillId="0" borderId="16" xfId="0" applyBorder="1" applyAlignment="1">
      <alignment horizontal="center"/>
    </xf>
    <xf numFmtId="0" fontId="0" fillId="0" borderId="7" xfId="0" applyBorder="1" applyAlignment="1">
      <alignment horizontal="center"/>
    </xf>
    <xf numFmtId="164" fontId="0" fillId="6" borderId="6" xfId="1" applyNumberFormat="1" applyFont="1" applyFill="1" applyBorder="1" applyAlignment="1" applyProtection="1">
      <alignment vertical="center"/>
    </xf>
    <xf numFmtId="164" fontId="0" fillId="6" borderId="7" xfId="1" applyNumberFormat="1" applyFont="1" applyFill="1" applyBorder="1" applyAlignment="1" applyProtection="1">
      <alignment vertical="center"/>
    </xf>
    <xf numFmtId="0" fontId="0" fillId="0" borderId="1" xfId="0" applyBorder="1" applyAlignment="1">
      <alignment horizontal="left" wrapText="1"/>
    </xf>
    <xf numFmtId="0" fontId="8" fillId="0" borderId="2" xfId="0" applyFont="1" applyBorder="1"/>
    <xf numFmtId="0" fontId="8" fillId="0" borderId="3" xfId="0" applyFont="1" applyBorder="1"/>
    <xf numFmtId="0" fontId="0" fillId="0" borderId="7" xfId="0" applyBorder="1" applyAlignment="1">
      <alignment horizontal="left"/>
    </xf>
    <xf numFmtId="164" fontId="2" fillId="0" borderId="14" xfId="1" applyNumberFormat="1" applyFont="1" applyBorder="1" applyAlignment="1" applyProtection="1">
      <alignment horizontal="left"/>
      <protection locked="0"/>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7" xfId="0" applyBorder="1" applyAlignment="1" applyProtection="1">
      <alignment horizontal="left"/>
      <protection locked="0"/>
    </xf>
    <xf numFmtId="0" fontId="0" fillId="0" borderId="2" xfId="0" applyBorder="1"/>
    <xf numFmtId="0" fontId="0" fillId="0" borderId="3" xfId="0" applyBorder="1"/>
    <xf numFmtId="44" fontId="0" fillId="6" borderId="6" xfId="0" applyNumberFormat="1" applyFill="1" applyBorder="1"/>
    <xf numFmtId="44" fontId="0" fillId="6" borderId="7" xfId="0" applyNumberFormat="1" applyFill="1" applyBorder="1"/>
    <xf numFmtId="0" fontId="1" fillId="4" borderId="1" xfId="0" applyFont="1" applyFill="1" applyBorder="1" applyAlignment="1">
      <alignment horizontal="center"/>
    </xf>
    <xf numFmtId="0" fontId="0" fillId="0" borderId="10" xfId="0" applyBorder="1" applyAlignment="1">
      <alignment horizontal="left" wrapText="1"/>
    </xf>
    <xf numFmtId="0" fontId="0" fillId="0" borderId="11" xfId="0" applyBorder="1" applyAlignment="1">
      <alignment horizontal="left" wrapText="1"/>
    </xf>
    <xf numFmtId="0" fontId="1" fillId="0" borderId="2" xfId="0" applyFont="1" applyBorder="1" applyAlignment="1">
      <alignment horizontal="right" wrapText="1"/>
    </xf>
    <xf numFmtId="0" fontId="1" fillId="0" borderId="3" xfId="0" applyFont="1" applyBorder="1" applyAlignment="1">
      <alignment horizontal="right" wrapText="1"/>
    </xf>
    <xf numFmtId="0" fontId="1" fillId="0" borderId="2" xfId="0" applyFont="1" applyBorder="1" applyAlignment="1">
      <alignment horizontal="right"/>
    </xf>
    <xf numFmtId="0" fontId="1" fillId="0" borderId="3" xfId="0" applyFont="1" applyBorder="1" applyAlignment="1">
      <alignment horizontal="right"/>
    </xf>
    <xf numFmtId="0" fontId="0" fillId="6" borderId="20" xfId="0" applyFill="1" applyBorder="1" applyAlignment="1" applyProtection="1">
      <alignment horizontal="right" vertical="center"/>
    </xf>
    <xf numFmtId="0" fontId="0" fillId="6" borderId="16" xfId="0" applyFill="1" applyBorder="1" applyAlignment="1" applyProtection="1">
      <alignment horizontal="right" vertical="center"/>
    </xf>
    <xf numFmtId="0" fontId="0" fillId="6" borderId="20" xfId="0" applyFill="1" applyBorder="1" applyAlignment="1" applyProtection="1">
      <alignment horizontal="left" wrapText="1"/>
    </xf>
    <xf numFmtId="0" fontId="1" fillId="4" borderId="5" xfId="0" applyFont="1" applyFill="1" applyBorder="1" applyAlignment="1">
      <alignment horizontal="center"/>
    </xf>
    <xf numFmtId="0" fontId="1" fillId="0" borderId="6" xfId="0" applyFont="1" applyBorder="1" applyAlignment="1">
      <alignment horizontal="right" wrapText="1"/>
    </xf>
    <xf numFmtId="0" fontId="0" fillId="0" borderId="0" xfId="0"/>
    <xf numFmtId="0" fontId="13" fillId="0" borderId="8" xfId="0" applyFont="1" applyBorder="1" applyAlignment="1">
      <alignment horizontal="left" vertical="center" wrapText="1"/>
    </xf>
    <xf numFmtId="0" fontId="13" fillId="0" borderId="5" xfId="0" applyFont="1" applyBorder="1" applyAlignment="1">
      <alignment horizontal="left" vertical="center" wrapText="1"/>
    </xf>
    <xf numFmtId="0" fontId="13" fillId="0" borderId="9" xfId="0" applyFont="1" applyBorder="1" applyAlignment="1">
      <alignment horizontal="left" vertical="center" wrapText="1"/>
    </xf>
    <xf numFmtId="0" fontId="0" fillId="0" borderId="2" xfId="0" applyBorder="1" applyAlignment="1">
      <alignment horizontal="right"/>
    </xf>
    <xf numFmtId="0" fontId="0" fillId="0" borderId="3" xfId="0" applyBorder="1" applyAlignment="1">
      <alignment horizontal="right"/>
    </xf>
    <xf numFmtId="0" fontId="28" fillId="0" borderId="10" xfId="10" applyFont="1" applyBorder="1" applyAlignment="1" applyProtection="1">
      <alignment horizontal="left" vertical="center" wrapText="1"/>
    </xf>
    <xf numFmtId="0" fontId="6" fillId="0" borderId="11" xfId="10" applyBorder="1" applyAlignment="1" applyProtection="1">
      <alignment horizontal="left" vertical="center" wrapText="1"/>
    </xf>
    <xf numFmtId="0" fontId="6" fillId="0" borderId="12" xfId="10" applyBorder="1" applyAlignment="1" applyProtection="1">
      <alignment horizontal="left" vertical="center" wrapText="1"/>
    </xf>
    <xf numFmtId="164" fontId="0" fillId="6" borderId="6" xfId="0" applyNumberFormat="1" applyFill="1" applyBorder="1"/>
    <xf numFmtId="164" fontId="0" fillId="6" borderId="7" xfId="0" applyNumberFormat="1" applyFill="1" applyBorder="1"/>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22" xfId="0" applyBorder="1" applyAlignment="1">
      <alignment horizontal="left" wrapText="1"/>
    </xf>
    <xf numFmtId="164" fontId="0" fillId="6" borderId="6" xfId="1" applyNumberFormat="1" applyFont="1" applyFill="1" applyBorder="1" applyAlignment="1" applyProtection="1"/>
    <xf numFmtId="0" fontId="0" fillId="6" borderId="7" xfId="0" applyFill="1" applyBorder="1" applyProtection="1"/>
    <xf numFmtId="0" fontId="0" fillId="6" borderId="16" xfId="0" applyFill="1" applyBorder="1" applyAlignment="1" applyProtection="1">
      <alignment horizontal="left" wrapText="1"/>
    </xf>
    <xf numFmtId="0" fontId="0" fillId="6" borderId="19" xfId="0" applyFill="1" applyBorder="1" applyAlignment="1" applyProtection="1">
      <alignment horizontal="left" wrapText="1"/>
    </xf>
    <xf numFmtId="0" fontId="1" fillId="5" borderId="7" xfId="0" applyFont="1" applyFill="1" applyBorder="1" applyAlignment="1">
      <alignment horizontal="right"/>
    </xf>
    <xf numFmtId="0" fontId="0" fillId="6" borderId="2" xfId="0" applyFill="1" applyBorder="1" applyAlignment="1" applyProtection="1">
      <alignment horizontal="left"/>
    </xf>
    <xf numFmtId="0" fontId="0" fillId="6" borderId="3" xfId="0" applyFill="1" applyBorder="1" applyAlignment="1" applyProtection="1">
      <alignment horizontal="left"/>
    </xf>
    <xf numFmtId="0" fontId="1" fillId="6" borderId="2" xfId="0" applyFont="1" applyFill="1" applyBorder="1" applyAlignment="1" applyProtection="1">
      <alignment horizontal="center"/>
    </xf>
    <xf numFmtId="0" fontId="1" fillId="6" borderId="3" xfId="0" applyFont="1" applyFill="1" applyBorder="1" applyAlignment="1" applyProtection="1">
      <alignment horizontal="center"/>
    </xf>
    <xf numFmtId="0" fontId="1" fillId="6" borderId="11" xfId="0" applyFont="1" applyFill="1" applyBorder="1" applyAlignment="1" applyProtection="1">
      <alignment horizontal="center"/>
    </xf>
    <xf numFmtId="0" fontId="1" fillId="6" borderId="12" xfId="0" applyFont="1" applyFill="1" applyBorder="1" applyAlignment="1" applyProtection="1">
      <alignment horizontal="center"/>
    </xf>
    <xf numFmtId="0" fontId="0" fillId="6" borderId="2" xfId="0" applyFill="1" applyBorder="1" applyAlignment="1" applyProtection="1">
      <alignment horizontal="center" vertical="center" wrapText="1"/>
    </xf>
    <xf numFmtId="0" fontId="0" fillId="6" borderId="3" xfId="0" applyFill="1" applyBorder="1" applyAlignment="1" applyProtection="1">
      <alignment horizontal="center" vertical="center" wrapText="1"/>
    </xf>
    <xf numFmtId="0" fontId="0" fillId="6" borderId="4" xfId="0" applyFill="1" applyBorder="1" applyAlignment="1" applyProtection="1">
      <alignment horizontal="center" vertical="center" wrapText="1"/>
    </xf>
    <xf numFmtId="0" fontId="1" fillId="6" borderId="21" xfId="0" applyFont="1" applyFill="1" applyBorder="1" applyAlignment="1" applyProtection="1">
      <alignment horizontal="center" vertical="center"/>
    </xf>
    <xf numFmtId="0" fontId="1" fillId="6" borderId="17" xfId="0" applyFont="1" applyFill="1" applyBorder="1" applyAlignment="1" applyProtection="1">
      <alignment horizontal="center" vertical="center"/>
    </xf>
    <xf numFmtId="0" fontId="1" fillId="6" borderId="18" xfId="0" applyFont="1" applyFill="1" applyBorder="1" applyAlignment="1" applyProtection="1">
      <alignment horizontal="center" vertical="center"/>
    </xf>
    <xf numFmtId="0" fontId="1" fillId="6" borderId="10" xfId="0" applyFont="1" applyFill="1" applyBorder="1" applyAlignment="1" applyProtection="1">
      <alignment horizontal="left"/>
    </xf>
    <xf numFmtId="0" fontId="1" fillId="6" borderId="11" xfId="0" applyFont="1" applyFill="1" applyBorder="1" applyAlignment="1" applyProtection="1">
      <alignment horizontal="left"/>
    </xf>
    <xf numFmtId="0" fontId="1" fillId="6" borderId="12" xfId="0" applyFont="1" applyFill="1" applyBorder="1" applyAlignment="1" applyProtection="1">
      <alignment horizontal="left"/>
    </xf>
    <xf numFmtId="0" fontId="0" fillId="6" borderId="2" xfId="0" applyFill="1" applyBorder="1" applyAlignment="1" applyProtection="1">
      <alignment wrapText="1"/>
    </xf>
    <xf numFmtId="0" fontId="0" fillId="6" borderId="4" xfId="0" applyFill="1" applyBorder="1" applyAlignment="1" applyProtection="1">
      <alignment wrapText="1"/>
    </xf>
    <xf numFmtId="0" fontId="0" fillId="6" borderId="2" xfId="0" applyFill="1" applyBorder="1" applyProtection="1"/>
    <xf numFmtId="0" fontId="0" fillId="6" borderId="4" xfId="0" applyFill="1" applyBorder="1" applyProtection="1"/>
    <xf numFmtId="0" fontId="1" fillId="6" borderId="1" xfId="0" applyFont="1" applyFill="1" applyBorder="1" applyAlignment="1" applyProtection="1">
      <alignment horizontal="right"/>
    </xf>
    <xf numFmtId="0" fontId="3" fillId="0" borderId="2" xfId="0" applyFont="1" applyBorder="1"/>
    <xf numFmtId="0" fontId="3" fillId="0" borderId="3" xfId="0" applyFont="1" applyBorder="1"/>
    <xf numFmtId="0" fontId="13" fillId="6" borderId="2" xfId="0" applyFont="1" applyFill="1" applyBorder="1" applyAlignment="1" applyProtection="1">
      <alignment horizontal="left" vertical="center" wrapText="1"/>
    </xf>
    <xf numFmtId="0" fontId="13" fillId="6" borderId="3" xfId="0" applyFont="1" applyFill="1" applyBorder="1" applyAlignment="1" applyProtection="1">
      <alignment horizontal="left" vertical="center" wrapText="1"/>
    </xf>
    <xf numFmtId="0" fontId="13" fillId="6" borderId="4" xfId="0" applyFont="1" applyFill="1" applyBorder="1" applyAlignment="1" applyProtection="1">
      <alignment horizontal="left" vertical="center" wrapText="1"/>
    </xf>
    <xf numFmtId="0" fontId="1" fillId="6" borderId="2" xfId="0" applyFont="1" applyFill="1" applyBorder="1" applyAlignment="1" applyProtection="1">
      <alignment horizontal="center" vertical="center"/>
    </xf>
    <xf numFmtId="0" fontId="1" fillId="6" borderId="4" xfId="0" applyFont="1" applyFill="1" applyBorder="1" applyAlignment="1" applyProtection="1">
      <alignment horizontal="center" vertical="center"/>
    </xf>
    <xf numFmtId="0" fontId="1" fillId="6" borderId="2" xfId="0" applyFont="1" applyFill="1" applyBorder="1" applyAlignment="1" applyProtection="1">
      <alignment horizontal="right"/>
    </xf>
    <xf numFmtId="0" fontId="1" fillId="6" borderId="3" xfId="0" applyFont="1" applyFill="1" applyBorder="1" applyAlignment="1" applyProtection="1">
      <alignment horizontal="right"/>
    </xf>
    <xf numFmtId="0" fontId="1" fillId="6" borderId="4" xfId="0" applyFont="1" applyFill="1" applyBorder="1" applyAlignment="1" applyProtection="1">
      <alignment horizontal="right"/>
    </xf>
    <xf numFmtId="44" fontId="0" fillId="6" borderId="6" xfId="0" applyNumberFormat="1" applyFill="1" applyBorder="1" applyProtection="1"/>
    <xf numFmtId="44" fontId="0" fillId="6" borderId="7" xfId="0" applyNumberFormat="1" applyFill="1" applyBorder="1" applyProtection="1"/>
    <xf numFmtId="0" fontId="13" fillId="6" borderId="1" xfId="0" applyFont="1" applyFill="1" applyBorder="1" applyAlignment="1" applyProtection="1">
      <alignment horizontal="left" vertical="center" wrapText="1"/>
    </xf>
    <xf numFmtId="0" fontId="1" fillId="6" borderId="2" xfId="0" applyFont="1" applyFill="1" applyBorder="1" applyAlignment="1" applyProtection="1">
      <alignment horizontal="left"/>
    </xf>
    <xf numFmtId="0" fontId="1" fillId="6" borderId="3" xfId="0" applyFont="1" applyFill="1" applyBorder="1" applyAlignment="1" applyProtection="1">
      <alignment horizontal="left"/>
    </xf>
    <xf numFmtId="0" fontId="1" fillId="6" borderId="4" xfId="0" applyFont="1" applyFill="1" applyBorder="1" applyAlignment="1" applyProtection="1">
      <alignment horizontal="left"/>
    </xf>
    <xf numFmtId="0" fontId="3" fillId="0" borderId="3" xfId="0" applyFont="1" applyBorder="1" applyProtection="1">
      <protection locked="0"/>
    </xf>
    <xf numFmtId="0" fontId="3" fillId="0" borderId="4" xfId="0" applyFont="1" applyBorder="1" applyProtection="1">
      <protection locked="0"/>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1" fillId="2" borderId="4" xfId="0" applyFont="1" applyFill="1" applyBorder="1" applyAlignment="1">
      <alignment horizontal="left" wrapText="1"/>
    </xf>
    <xf numFmtId="0" fontId="3" fillId="0" borderId="2" xfId="0" applyFont="1" applyBorder="1" applyAlignment="1" applyProtection="1">
      <alignment wrapText="1"/>
      <protection locked="0"/>
    </xf>
    <xf numFmtId="0" fontId="3" fillId="0" borderId="3" xfId="0" applyFont="1" applyBorder="1" applyAlignment="1" applyProtection="1">
      <alignment wrapText="1"/>
      <protection locked="0"/>
    </xf>
    <xf numFmtId="0" fontId="3" fillId="0" borderId="4" xfId="0" applyFont="1" applyBorder="1" applyAlignment="1" applyProtection="1">
      <alignment wrapText="1"/>
      <protection locked="0"/>
    </xf>
    <xf numFmtId="0" fontId="1" fillId="4" borderId="11" xfId="0" applyFont="1" applyFill="1" applyBorder="1" applyAlignment="1">
      <alignment horizontal="center"/>
    </xf>
    <xf numFmtId="0" fontId="1" fillId="4" borderId="12" xfId="0" applyFont="1" applyFill="1" applyBorder="1" applyAlignment="1">
      <alignment horizontal="center"/>
    </xf>
    <xf numFmtId="0" fontId="1" fillId="2" borderId="10" xfId="0" applyFont="1" applyFill="1" applyBorder="1" applyAlignment="1">
      <alignment horizontal="left"/>
    </xf>
    <xf numFmtId="0" fontId="1" fillId="2" borderId="11" xfId="0" applyFont="1" applyFill="1" applyBorder="1" applyAlignment="1">
      <alignment horizontal="left"/>
    </xf>
    <xf numFmtId="0" fontId="1" fillId="2" borderId="12" xfId="0" applyFont="1" applyFill="1" applyBorder="1" applyAlignment="1">
      <alignment horizontal="left"/>
    </xf>
    <xf numFmtId="44" fontId="0" fillId="6" borderId="6" xfId="0" applyNumberFormat="1" applyFill="1" applyBorder="1" applyAlignment="1">
      <alignment horizontal="left" vertical="center"/>
    </xf>
    <xf numFmtId="44" fontId="0" fillId="6" borderId="7" xfId="0" applyNumberFormat="1" applyFill="1" applyBorder="1" applyAlignment="1">
      <alignment horizontal="left" vertical="center"/>
    </xf>
    <xf numFmtId="0" fontId="0" fillId="6" borderId="1" xfId="0" applyFill="1" applyBorder="1" applyAlignment="1">
      <alignment horizontal="left" vertical="center"/>
    </xf>
    <xf numFmtId="0" fontId="1" fillId="0" borderId="2" xfId="0" applyFont="1" applyBorder="1" applyAlignment="1">
      <alignment vertical="center"/>
    </xf>
    <xf numFmtId="0" fontId="1" fillId="0" borderId="4" xfId="0" applyFont="1" applyBorder="1" applyAlignment="1">
      <alignment vertical="center"/>
    </xf>
    <xf numFmtId="0" fontId="1" fillId="0" borderId="1" xfId="0" applyFont="1" applyBorder="1" applyAlignment="1">
      <alignment horizontal="center" vertical="center" wrapText="1"/>
    </xf>
    <xf numFmtId="0" fontId="19" fillId="8" borderId="8" xfId="10" applyFont="1" applyFill="1" applyBorder="1" applyAlignment="1" applyProtection="1">
      <alignment horizontal="left"/>
    </xf>
    <xf numFmtId="0" fontId="19" fillId="8" borderId="5" xfId="10" applyFont="1" applyFill="1" applyBorder="1" applyAlignment="1" applyProtection="1">
      <alignment horizontal="left"/>
    </xf>
    <xf numFmtId="0" fontId="19" fillId="8" borderId="9" xfId="10" applyFont="1" applyFill="1" applyBorder="1" applyAlignment="1" applyProtection="1">
      <alignment horizontal="left"/>
    </xf>
    <xf numFmtId="0" fontId="19" fillId="0" borderId="0" xfId="0" applyFont="1" applyAlignment="1">
      <alignment horizontal="left"/>
    </xf>
    <xf numFmtId="0" fontId="27" fillId="8" borderId="10" xfId="10" applyFont="1" applyFill="1" applyBorder="1" applyAlignment="1" applyProtection="1">
      <alignment horizontal="left" vertical="center" wrapText="1"/>
    </xf>
    <xf numFmtId="0" fontId="25" fillId="8" borderId="11" xfId="10" applyFont="1" applyFill="1" applyBorder="1" applyAlignment="1" applyProtection="1">
      <alignment horizontal="left" vertical="center" wrapText="1"/>
    </xf>
    <xf numFmtId="0" fontId="25" fillId="8" borderId="12" xfId="10" applyFont="1" applyFill="1" applyBorder="1" applyAlignment="1" applyProtection="1">
      <alignment horizontal="left" vertical="center" wrapText="1"/>
    </xf>
    <xf numFmtId="164" fontId="0" fillId="6" borderId="1" xfId="0" applyNumberFormat="1" applyFill="1" applyBorder="1" applyAlignment="1">
      <alignment vertical="center"/>
    </xf>
    <xf numFmtId="0" fontId="0" fillId="0" borderId="1" xfId="0" applyBorder="1" applyAlignment="1">
      <alignment horizontal="left" vertical="center"/>
    </xf>
    <xf numFmtId="0" fontId="1" fillId="0" borderId="1" xfId="0" applyFont="1" applyBorder="1" applyAlignment="1">
      <alignment horizontal="right" vertical="center"/>
    </xf>
    <xf numFmtId="0" fontId="0" fillId="0" borderId="1" xfId="0" applyBorder="1" applyAlignment="1">
      <alignment horizontal="right" vertical="center"/>
    </xf>
    <xf numFmtId="0" fontId="0" fillId="0" borderId="1" xfId="0" applyBorder="1" applyAlignment="1">
      <alignment horizontal="right" vertical="center" wrapText="1"/>
    </xf>
    <xf numFmtId="0" fontId="1" fillId="4" borderId="1" xfId="0" applyFont="1" applyFill="1" applyBorder="1" applyAlignment="1">
      <alignment horizontal="center" vertical="center"/>
    </xf>
    <xf numFmtId="0" fontId="19" fillId="8" borderId="13" xfId="0" applyFont="1" applyFill="1" applyBorder="1" applyAlignment="1">
      <alignment wrapText="1"/>
    </xf>
    <xf numFmtId="0" fontId="19" fillId="8" borderId="0" xfId="0" applyFont="1" applyFill="1" applyAlignment="1">
      <alignment wrapText="1"/>
    </xf>
    <xf numFmtId="0" fontId="19" fillId="8" borderId="15" xfId="0" applyFont="1" applyFill="1" applyBorder="1" applyAlignment="1">
      <alignment wrapText="1"/>
    </xf>
    <xf numFmtId="0" fontId="1" fillId="0" borderId="4" xfId="0" applyFont="1" applyBorder="1" applyAlignment="1">
      <alignment horizontal="center" vertical="center" wrapText="1"/>
    </xf>
    <xf numFmtId="0" fontId="15"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 xfId="0" applyFont="1" applyBorder="1" applyAlignment="1">
      <alignment horizontal="center"/>
    </xf>
  </cellXfs>
  <cellStyles count="11">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Hyperlink" xfId="2" builtinId="8" hidden="1"/>
    <cellStyle name="Hyperlink" xfId="4" builtinId="8" hidden="1"/>
    <cellStyle name="Hyperlink" xfId="6" builtinId="8" hidden="1"/>
    <cellStyle name="Hyperlink" xfId="8" builtinId="8" hidden="1"/>
    <cellStyle name="Hyperlink" xfId="10" builtinId="8"/>
    <cellStyle name="Normal" xfId="0" builtinId="0"/>
  </cellStyles>
  <dxfs count="79">
    <dxf>
      <font>
        <b/>
        <i val="0"/>
        <color rgb="FFC00000"/>
      </font>
      <fill>
        <patternFill>
          <fgColor rgb="FFFFCCCC"/>
          <bgColor rgb="FFFFCCCC"/>
        </patternFill>
      </fill>
    </dxf>
    <dxf>
      <font>
        <b/>
        <i val="0"/>
        <color rgb="FFC00000"/>
      </font>
      <fill>
        <patternFill>
          <bgColor rgb="FFFFCCCC"/>
        </patternFill>
      </fill>
    </dxf>
    <dxf>
      <font>
        <color rgb="FF9C0006"/>
      </font>
      <fill>
        <patternFill>
          <bgColor rgb="FFFFC7CE"/>
        </patternFill>
      </fill>
    </dxf>
    <dxf>
      <font>
        <b/>
        <i val="0"/>
        <color rgb="FFC00000"/>
      </font>
      <fill>
        <patternFill>
          <bgColor rgb="FFFFCCCC"/>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fill>
        <patternFill>
          <bgColor rgb="FFFFCCCC"/>
        </patternFill>
      </fill>
    </dxf>
    <dxf>
      <font>
        <b/>
        <i val="0"/>
        <color rgb="FFC00000"/>
      </font>
      <fill>
        <patternFill>
          <bgColor rgb="FFFFC7CE"/>
        </patternFill>
      </fill>
    </dxf>
    <dxf>
      <font>
        <b/>
        <i val="0"/>
        <color rgb="FF9C0006"/>
      </font>
      <fill>
        <patternFill>
          <fgColor rgb="FFFFCCCC"/>
          <bgColor rgb="FFFFCCCC"/>
        </patternFill>
      </fill>
    </dxf>
    <dxf>
      <font>
        <b/>
        <i val="0"/>
        <color rgb="FFC00000"/>
      </font>
      <fill>
        <patternFill>
          <bgColor rgb="FFFFC7CE"/>
        </patternFill>
      </fill>
    </dxf>
    <dxf>
      <font>
        <b/>
        <i val="0"/>
        <color rgb="FF9C0006"/>
      </font>
      <fill>
        <patternFill>
          <bgColor rgb="FFFFCCCC"/>
        </patternFill>
      </fill>
    </dxf>
    <dxf>
      <font>
        <b/>
        <i val="0"/>
        <color rgb="FFC00000"/>
      </font>
      <fill>
        <patternFill>
          <bgColor rgb="FFFFC7CE"/>
        </patternFill>
      </fill>
    </dxf>
    <dxf>
      <font>
        <b/>
        <i val="0"/>
        <color rgb="FFC00000"/>
      </font>
      <fill>
        <patternFill>
          <bgColor rgb="FFFFCCCC"/>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CCC"/>
        </patternFill>
      </fill>
    </dxf>
    <dxf>
      <font>
        <b/>
        <i val="0"/>
        <color rgb="FFC00000"/>
      </font>
      <fill>
        <patternFill>
          <bgColor rgb="FFFFC7CE"/>
        </patternFill>
      </fill>
    </dxf>
    <dxf>
      <font>
        <b/>
        <i val="0"/>
        <color rgb="FFC00000"/>
      </font>
      <fill>
        <patternFill>
          <bgColor rgb="FFFFCCCC"/>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CCC"/>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CCC"/>
        </patternFill>
      </fill>
    </dxf>
    <dxf>
      <font>
        <b/>
        <i val="0"/>
        <color rgb="FFC00000"/>
      </font>
      <fill>
        <patternFill>
          <bgColor rgb="FFFFCCCC"/>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C00000"/>
      </font>
      <fill>
        <patternFill>
          <bgColor rgb="FFFFC7CE"/>
        </patternFill>
      </fill>
    </dxf>
    <dxf>
      <font>
        <b/>
        <i val="0"/>
        <color rgb="FFFF0000"/>
      </font>
      <fill>
        <patternFill>
          <bgColor rgb="FFFFCCCC"/>
        </patternFill>
      </fill>
    </dxf>
    <dxf>
      <font>
        <b/>
        <i val="0"/>
        <color rgb="FFC00000"/>
      </font>
      <fill>
        <patternFill>
          <bgColor rgb="FFFFC7CE"/>
        </patternFill>
      </fill>
    </dxf>
  </dxfs>
  <tableStyles count="0" defaultTableStyle="TableStyleMedium2" defaultPivotStyle="PivotStyleLight16"/>
  <colors>
    <mruColors>
      <color rgb="FFFFCCCC"/>
      <color rgb="FFFF0000"/>
      <color rgb="FFFFC7CE"/>
      <color rgb="FFFFFFFF"/>
      <color rgb="FFFFC7FF"/>
      <color rgb="FFFDC3C3"/>
      <color rgb="FFFDD3D6"/>
      <color rgb="FFFDCF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S:\DiscretionaryGrants\Meredith\Excel%20Template%20Revisions%20--%20temporary%20folder\Ready%20for%20Review%20by%20Eleanor\App%20Part%202%20Template%20for%20Single%20SOF%20with%20Pre-Award%20and%20Direct%20Indirect%20Max%20v01.18.22draft%20with%206500-new%20codes.xlsx" TargetMode="External"/><Relationship Id="rId2" Type="http://schemas.microsoft.com/office/2019/04/relationships/externalLinkLongPath" Target="https://texasedu.sharepoint.com/DiscretionaryGrants/Meredith/Excel%20Template%20Revisions%20--%20temporary%20folder/Ready%20for%20Review%20by%20Eleanor/App%20Part%202%20Template%20for%20Single%20SOF%20with%20Pre-Award%20and%20Direct%20Indirect%20Max%20v01.18.22draft%20with%206500-new%20codes.xlsx?99C321C0" TargetMode="External"/><Relationship Id="rId1" Type="http://schemas.openxmlformats.org/officeDocument/2006/relationships/externalLinkPath" Target="file:///\\99C321C0\App%20Part%202%20Template%20for%20Single%20SOF%20with%20Pre-Award%20and%20Direct%20Indirect%20Max%20v01.18.22draft%20with%206500-new%20co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structions"/>
      <sheetName val="GM Instructions -- DELETE"/>
      <sheetName val="Payroll 6100"/>
      <sheetName val="Prof. and Contr. Services 6200"/>
      <sheetName val="Supplies and Materials 6300"/>
      <sheetName val="Other Operating Costs 6400"/>
      <sheetName val="Debt Service 6500"/>
      <sheetName val="Capital Outlay 6600"/>
      <sheetName val="Budget Summary"/>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ea.texas.gov/finance-and-grants/grants/grants-administration/grant-resources" TargetMode="External"/><Relationship Id="rId2" Type="http://schemas.openxmlformats.org/officeDocument/2006/relationships/hyperlink" Target="https://tea.texas.gov/finance-and-grants/grants/grants-administration/grant-resources" TargetMode="External"/><Relationship Id="rId1" Type="http://schemas.openxmlformats.org/officeDocument/2006/relationships/hyperlink" Target="https://tea.texas.gov/Finance_and_Grants/Administering_a_Grant.aspx" TargetMode="External"/><Relationship Id="rId5" Type="http://schemas.openxmlformats.org/officeDocument/2006/relationships/printerSettings" Target="../printerSettings/printerSettings1.bin"/><Relationship Id="rId4" Type="http://schemas.openxmlformats.org/officeDocument/2006/relationships/hyperlink" Target="https://tea.texas.gov/finance-and-grants/grants/grants-administration/grant-resourc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tea.texas.gov/finance-and-grants/grants/grants-administration/grant-resourc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tea.texas.gov/finance-and-grants/grants/grants-administration/forms-for-prior-approval-disclosure-and-justificatio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tea.texas.gov/finance-and-grants/grants/grants-administration/grant-resources" TargetMode="External"/><Relationship Id="rId1" Type="http://schemas.openxmlformats.org/officeDocument/2006/relationships/hyperlink" Target="https://tea.texas.gov/Finance_and_Grants/Grants/Federal_Fiscal_Compliance_and_Reporting/Indirect_Cost_Rates/Indirect_Cost_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J38"/>
  <sheetViews>
    <sheetView tabSelected="1" view="pageLayout" zoomScaleNormal="100" workbookViewId="0">
      <selection activeCell="E6" sqref="E6"/>
    </sheetView>
  </sheetViews>
  <sheetFormatPr defaultRowHeight="14.5" x14ac:dyDescent="0.35"/>
  <cols>
    <col min="10" max="10" width="17.6328125" customWidth="1"/>
  </cols>
  <sheetData>
    <row r="1" spans="1:10" ht="16" thickBot="1" x14ac:dyDescent="0.4">
      <c r="A1" s="141" t="s">
        <v>81</v>
      </c>
      <c r="B1" s="141"/>
      <c r="C1" s="141"/>
      <c r="D1" s="141"/>
      <c r="E1" s="141"/>
      <c r="F1" s="141"/>
      <c r="G1" s="141"/>
      <c r="H1" s="141"/>
      <c r="I1" s="141"/>
      <c r="J1" s="141"/>
    </row>
    <row r="2" spans="1:10" ht="42" customHeight="1" thickTop="1" x14ac:dyDescent="0.35">
      <c r="A2" s="142" t="s">
        <v>125</v>
      </c>
      <c r="B2" s="143"/>
      <c r="C2" s="143"/>
      <c r="D2" s="143"/>
      <c r="E2" s="143"/>
      <c r="F2" s="143"/>
      <c r="G2" s="143"/>
      <c r="H2" s="143"/>
      <c r="I2" s="143"/>
      <c r="J2" s="144"/>
    </row>
    <row r="3" spans="1:10" ht="45.65" customHeight="1" x14ac:dyDescent="0.35">
      <c r="A3" s="145" t="s">
        <v>126</v>
      </c>
      <c r="B3" s="146"/>
      <c r="C3" s="146"/>
      <c r="D3" s="146"/>
      <c r="E3" s="146"/>
      <c r="F3" s="146"/>
      <c r="G3" s="146"/>
      <c r="H3" s="146"/>
      <c r="I3" s="146"/>
      <c r="J3" s="147"/>
    </row>
    <row r="4" spans="1:10" ht="33" customHeight="1" thickBot="1" x14ac:dyDescent="0.4">
      <c r="A4" s="148" t="s">
        <v>82</v>
      </c>
      <c r="B4" s="149"/>
      <c r="C4" s="149"/>
      <c r="D4" s="149"/>
      <c r="E4" s="149"/>
      <c r="F4" s="149"/>
      <c r="G4" s="149"/>
      <c r="H4" s="149"/>
      <c r="I4" s="149"/>
      <c r="J4" s="150"/>
    </row>
    <row r="5" spans="1:10" ht="8.15" customHeight="1" thickTop="1" x14ac:dyDescent="0.35"/>
    <row r="6" spans="1:10" s="55" customFormat="1" ht="13.5" thickBot="1" x14ac:dyDescent="0.35">
      <c r="A6" s="81" t="s">
        <v>83</v>
      </c>
      <c r="B6" s="82"/>
      <c r="C6" s="82"/>
      <c r="D6" s="82"/>
      <c r="E6" s="82"/>
      <c r="F6" s="82"/>
      <c r="G6" s="82"/>
      <c r="H6" s="82"/>
      <c r="I6" s="82"/>
      <c r="J6" s="82"/>
    </row>
    <row r="7" spans="1:10" s="55" customFormat="1" ht="28.25" customHeight="1" thickTop="1" x14ac:dyDescent="0.3">
      <c r="A7" s="140" t="s">
        <v>96</v>
      </c>
      <c r="B7" s="140"/>
      <c r="C7" s="140"/>
      <c r="D7" s="140"/>
      <c r="E7" s="140"/>
      <c r="F7" s="140"/>
      <c r="G7" s="140"/>
      <c r="H7" s="140"/>
      <c r="I7" s="140"/>
      <c r="J7" s="140"/>
    </row>
    <row r="8" spans="1:10" s="55" customFormat="1" ht="8.9" customHeight="1" x14ac:dyDescent="0.3"/>
    <row r="9" spans="1:10" s="55" customFormat="1" ht="13.5" thickBot="1" x14ac:dyDescent="0.35">
      <c r="A9" s="81" t="s">
        <v>84</v>
      </c>
      <c r="B9" s="82"/>
      <c r="C9" s="82"/>
      <c r="D9" s="82"/>
      <c r="E9" s="82"/>
      <c r="F9" s="82"/>
      <c r="G9" s="82"/>
      <c r="H9" s="82"/>
      <c r="I9" s="82"/>
      <c r="J9" s="82"/>
    </row>
    <row r="10" spans="1:10" s="55" customFormat="1" ht="13.5" thickTop="1" x14ac:dyDescent="0.3">
      <c r="A10" s="139" t="s">
        <v>85</v>
      </c>
      <c r="B10" s="139"/>
      <c r="C10" s="139"/>
      <c r="D10" s="139"/>
      <c r="E10" s="139"/>
      <c r="F10" s="139"/>
      <c r="G10" s="139"/>
      <c r="H10" s="139"/>
      <c r="I10" s="139"/>
      <c r="J10" s="139"/>
    </row>
    <row r="11" spans="1:10" s="55" customFormat="1" ht="8.75" customHeight="1" x14ac:dyDescent="0.3"/>
    <row r="12" spans="1:10" s="55" customFormat="1" ht="13.5" thickBot="1" x14ac:dyDescent="0.35">
      <c r="A12" s="81" t="s">
        <v>86</v>
      </c>
      <c r="B12" s="82"/>
      <c r="C12" s="82"/>
      <c r="D12" s="82"/>
      <c r="E12" s="82"/>
      <c r="F12" s="82"/>
      <c r="G12" s="82"/>
      <c r="H12" s="82"/>
      <c r="I12" s="82"/>
      <c r="J12" s="82"/>
    </row>
    <row r="13" spans="1:10" s="55" customFormat="1" ht="13.5" thickTop="1" x14ac:dyDescent="0.3">
      <c r="A13" s="139" t="s">
        <v>87</v>
      </c>
      <c r="B13" s="139"/>
      <c r="C13" s="139"/>
      <c r="D13" s="139"/>
      <c r="E13" s="139"/>
      <c r="F13" s="139"/>
      <c r="G13" s="139"/>
      <c r="H13" s="139"/>
      <c r="I13" s="139"/>
      <c r="J13" s="139"/>
    </row>
    <row r="14" spans="1:10" s="55" customFormat="1" ht="8.9" customHeight="1" x14ac:dyDescent="0.3"/>
    <row r="15" spans="1:10" s="55" customFormat="1" ht="13.5" thickBot="1" x14ac:dyDescent="0.35">
      <c r="A15" s="81" t="s">
        <v>88</v>
      </c>
      <c r="B15" s="81"/>
      <c r="C15" s="81"/>
      <c r="D15" s="81"/>
      <c r="E15" s="81"/>
      <c r="F15" s="81"/>
      <c r="G15" s="81"/>
      <c r="H15" s="81"/>
      <c r="I15" s="81"/>
      <c r="J15" s="81"/>
    </row>
    <row r="16" spans="1:10" s="55" customFormat="1" ht="13.5" thickTop="1" x14ac:dyDescent="0.3">
      <c r="A16" s="139" t="s">
        <v>89</v>
      </c>
      <c r="B16" s="139"/>
      <c r="C16" s="139"/>
      <c r="D16" s="139"/>
      <c r="E16" s="139"/>
      <c r="F16" s="139"/>
      <c r="G16" s="139"/>
      <c r="H16" s="139"/>
      <c r="I16" s="139"/>
      <c r="J16" s="139"/>
    </row>
    <row r="17" spans="1:10" s="55" customFormat="1" ht="8.9" customHeight="1" x14ac:dyDescent="0.3"/>
    <row r="18" spans="1:10" s="55" customFormat="1" ht="14.25" customHeight="1" thickBot="1" x14ac:dyDescent="0.35">
      <c r="A18" s="81" t="s">
        <v>109</v>
      </c>
      <c r="B18" s="81"/>
      <c r="C18" s="81"/>
      <c r="D18" s="81"/>
      <c r="E18" s="81"/>
      <c r="F18" s="81"/>
      <c r="G18" s="81"/>
      <c r="H18" s="81"/>
      <c r="I18" s="81"/>
      <c r="J18" s="81"/>
    </row>
    <row r="19" spans="1:10" s="55" customFormat="1" ht="25.5" customHeight="1" thickTop="1" x14ac:dyDescent="0.3">
      <c r="A19" s="139" t="s">
        <v>110</v>
      </c>
      <c r="B19" s="139"/>
      <c r="C19" s="139"/>
      <c r="D19" s="139"/>
      <c r="E19" s="139"/>
      <c r="F19" s="139"/>
      <c r="G19" s="139"/>
      <c r="H19" s="139"/>
      <c r="I19" s="139"/>
      <c r="J19" s="139"/>
    </row>
    <row r="20" spans="1:10" s="55" customFormat="1" ht="8.9" customHeight="1" x14ac:dyDescent="0.3"/>
    <row r="21" spans="1:10" s="55" customFormat="1" ht="13.5" thickBot="1" x14ac:dyDescent="0.35">
      <c r="A21" s="81" t="s">
        <v>90</v>
      </c>
      <c r="B21" s="82"/>
      <c r="C21" s="82"/>
      <c r="D21" s="82"/>
      <c r="E21" s="82"/>
      <c r="F21" s="82"/>
      <c r="G21" s="82"/>
      <c r="H21" s="82"/>
      <c r="I21" s="82"/>
      <c r="J21" s="82"/>
    </row>
    <row r="22" spans="1:10" s="55" customFormat="1" ht="15" customHeight="1" thickTop="1" x14ac:dyDescent="0.3">
      <c r="A22" s="139" t="s">
        <v>91</v>
      </c>
      <c r="B22" s="139"/>
      <c r="C22" s="139"/>
      <c r="D22" s="139"/>
      <c r="E22" s="139"/>
      <c r="F22" s="139"/>
      <c r="G22" s="139"/>
      <c r="H22" s="139"/>
      <c r="I22" s="139"/>
      <c r="J22" s="139"/>
    </row>
    <row r="23" spans="1:10" s="55" customFormat="1" ht="57" customHeight="1" x14ac:dyDescent="0.3">
      <c r="A23" s="140" t="s">
        <v>141</v>
      </c>
      <c r="B23" s="140"/>
      <c r="C23" s="140"/>
      <c r="D23" s="140"/>
      <c r="E23" s="140"/>
      <c r="F23" s="140"/>
      <c r="G23" s="140"/>
      <c r="H23" s="140"/>
      <c r="I23" s="140"/>
      <c r="J23" s="140"/>
    </row>
    <row r="24" spans="1:10" s="55" customFormat="1" ht="8.9" customHeight="1" x14ac:dyDescent="0.3"/>
    <row r="25" spans="1:10" s="55" customFormat="1" ht="13.5" thickBot="1" x14ac:dyDescent="0.35">
      <c r="A25" s="81" t="s">
        <v>99</v>
      </c>
      <c r="B25" s="82"/>
      <c r="C25" s="82"/>
      <c r="D25" s="82"/>
      <c r="E25" s="82"/>
      <c r="F25" s="82"/>
      <c r="G25" s="82"/>
      <c r="H25" s="82"/>
      <c r="I25" s="82"/>
      <c r="J25" s="82"/>
    </row>
    <row r="26" spans="1:10" s="55" customFormat="1" ht="44.75" customHeight="1" thickTop="1" x14ac:dyDescent="0.3">
      <c r="A26" s="139" t="s">
        <v>92</v>
      </c>
      <c r="B26" s="139"/>
      <c r="C26" s="139"/>
      <c r="D26" s="139"/>
      <c r="E26" s="139"/>
      <c r="F26" s="139"/>
      <c r="G26" s="139"/>
      <c r="H26" s="139"/>
      <c r="I26" s="139"/>
      <c r="J26" s="139"/>
    </row>
    <row r="27" spans="1:10" s="55" customFormat="1" ht="31.5" customHeight="1" x14ac:dyDescent="0.3">
      <c r="A27" s="140" t="s">
        <v>123</v>
      </c>
      <c r="B27" s="140"/>
      <c r="C27" s="140"/>
      <c r="D27" s="140"/>
      <c r="E27" s="140"/>
      <c r="F27" s="140"/>
      <c r="G27" s="140"/>
      <c r="H27" s="140"/>
      <c r="I27" s="140"/>
      <c r="J27" s="140"/>
    </row>
    <row r="28" spans="1:10" s="61" customFormat="1" ht="44.25" customHeight="1" x14ac:dyDescent="0.35">
      <c r="A28" s="151" t="s">
        <v>111</v>
      </c>
      <c r="B28" s="152"/>
      <c r="C28" s="152"/>
      <c r="D28" s="152"/>
      <c r="E28" s="152"/>
      <c r="F28" s="152"/>
      <c r="G28" s="152"/>
      <c r="H28" s="152"/>
      <c r="I28" s="152"/>
      <c r="J28" s="152"/>
    </row>
    <row r="29" spans="1:10" s="55" customFormat="1" ht="18" customHeight="1" x14ac:dyDescent="0.3">
      <c r="A29" s="140" t="s">
        <v>112</v>
      </c>
      <c r="B29" s="140"/>
      <c r="C29" s="140"/>
      <c r="D29" s="140"/>
      <c r="E29" s="140"/>
      <c r="F29" s="140"/>
      <c r="G29" s="140"/>
      <c r="H29" s="140"/>
      <c r="I29" s="140"/>
      <c r="J29" s="140"/>
    </row>
    <row r="30" spans="1:10" s="55" customFormat="1" ht="29.25" customHeight="1" x14ac:dyDescent="0.3">
      <c r="A30" s="153" t="s">
        <v>124</v>
      </c>
      <c r="B30" s="140"/>
      <c r="C30" s="140"/>
      <c r="D30" s="140"/>
      <c r="E30" s="140"/>
      <c r="F30" s="140"/>
      <c r="G30" s="140"/>
      <c r="H30" s="140"/>
      <c r="I30" s="140"/>
      <c r="J30" s="140"/>
    </row>
    <row r="31" spans="1:10" s="55" customFormat="1" ht="8.4" customHeight="1" x14ac:dyDescent="0.3">
      <c r="A31" s="83"/>
      <c r="B31" s="83"/>
      <c r="C31" s="83"/>
      <c r="D31" s="83"/>
      <c r="E31" s="83"/>
      <c r="F31" s="83"/>
      <c r="G31" s="83"/>
      <c r="H31" s="83"/>
      <c r="I31" s="83"/>
      <c r="J31" s="83"/>
    </row>
    <row r="32" spans="1:10" s="62" customFormat="1" ht="27.75" customHeight="1" x14ac:dyDescent="0.3">
      <c r="A32" s="154" t="s">
        <v>106</v>
      </c>
      <c r="B32" s="154"/>
      <c r="C32" s="154"/>
      <c r="D32" s="154"/>
      <c r="E32" s="154"/>
      <c r="F32" s="154"/>
      <c r="G32" s="154"/>
      <c r="H32" s="154"/>
      <c r="I32" s="154"/>
      <c r="J32" s="154"/>
    </row>
    <row r="33" spans="1:10" s="55" customFormat="1" ht="13" x14ac:dyDescent="0.3"/>
    <row r="34" spans="1:10" s="55" customFormat="1" ht="13" x14ac:dyDescent="0.3"/>
    <row r="35" spans="1:10" s="55" customFormat="1" ht="13" x14ac:dyDescent="0.3"/>
    <row r="36" spans="1:10" s="55" customFormat="1" ht="13" x14ac:dyDescent="0.3"/>
    <row r="37" spans="1:10" s="55" customFormat="1" ht="13" x14ac:dyDescent="0.3"/>
    <row r="38" spans="1:10" s="55" customFormat="1" x14ac:dyDescent="0.35">
      <c r="A38"/>
      <c r="B38"/>
      <c r="C38"/>
      <c r="D38"/>
      <c r="E38"/>
      <c r="F38"/>
      <c r="G38"/>
      <c r="H38"/>
      <c r="I38"/>
      <c r="J38"/>
    </row>
  </sheetData>
  <sheetProtection algorithmName="SHA-512" hashValue="IeMJR8jw3PvGQssYg0IIV5bfaI1w3RXDv/r79HNWM9f89m/tiK3aJ1QX67AVggexjypiiM5Llq3uYNsVyphx/w==" saltValue="kEWtx74jV9uFmbWQa29hPg==" spinCount="100000" sheet="1" objects="1" scenarios="1"/>
  <mergeCells count="17">
    <mergeCell ref="A28:J28"/>
    <mergeCell ref="A29:J29"/>
    <mergeCell ref="A30:J30"/>
    <mergeCell ref="A32:J32"/>
    <mergeCell ref="A27:J27"/>
    <mergeCell ref="A1:J1"/>
    <mergeCell ref="A2:J2"/>
    <mergeCell ref="A3:J3"/>
    <mergeCell ref="A4:J4"/>
    <mergeCell ref="A7:J7"/>
    <mergeCell ref="A26:J26"/>
    <mergeCell ref="A10:J10"/>
    <mergeCell ref="A13:J13"/>
    <mergeCell ref="A16:J16"/>
    <mergeCell ref="A22:J22"/>
    <mergeCell ref="A23:J23"/>
    <mergeCell ref="A19:J19"/>
  </mergeCells>
  <hyperlinks>
    <hyperlink ref="A32" r:id="rId1" display="For further guidance, refer to the Budgeting Cost Guidance Handbook. " xr:uid="{00000000-0004-0000-0100-000000000000}"/>
    <hyperlink ref="A32:J32" r:id="rId2" display="For budgeting assistance, see the Budgeting Guidance and Related Forms section on the Grants Administration Division’s Grant Resources webpage." xr:uid="{F10D5F83-BE29-4657-9DD2-C79652725BAC}"/>
    <hyperlink ref="A28:J28" r:id="rId3" display="Indirect Costs - Refer to the Maximum Indirect Costs Worksheet to calculate the maximum indirect costs that may be claimed for the grant and enter the amount of indirect costs budgeted for this grant on line 7 under the Total Budgeted Cost column. " xr:uid="{DFDAAF4C-0763-4628-8F75-ACC454F21C03}"/>
    <hyperlink ref="A28:XFD28" r:id="rId4" display="Indirect Costs - Refer to the Maximum Indirect Costs Worksheet on the Grants Administration Division’s Grant Resources webpage to calculate the maximum indirect costs that may be claimed for the grant. Enter the amount of indirect costs budgeted for this grant on line 7 under the Total Budgeted Cost column. " xr:uid="{52EE3E31-E27E-457C-847F-9735706DA61B}"/>
  </hyperlinks>
  <pageMargins left="0.25" right="0.25" top="0.75" bottom="0.75" header="0.3" footer="0.3"/>
  <pageSetup orientation="portrait" r:id="rId5"/>
  <headerFooter>
    <oddHeader>&amp;L&amp;"-,Bold"Application Part 2:&amp;C&amp;"-,Bold" 2025-2026 Career and Technical Education, ESC Leadership Application
&amp;10Authorized by: Strengthening Career and Technical Education for the 21st Century Act (PL 115-224, Enacted July 31, 2018)</oddHeader>
    <oddFooter>&amp;C&amp;"-,Bold"SAS #701A-26&amp;R&amp;"-,Bold"&amp;10v4.29.25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F48"/>
  <sheetViews>
    <sheetView view="pageLayout" topLeftCell="A16" zoomScale="118" zoomScaleNormal="100" zoomScaleSheetLayoutView="160" zoomScalePageLayoutView="118" workbookViewId="0">
      <selection activeCell="E40" sqref="E40"/>
    </sheetView>
  </sheetViews>
  <sheetFormatPr defaultColWidth="8.6328125" defaultRowHeight="14" x14ac:dyDescent="0.35"/>
  <cols>
    <col min="1" max="1" width="3.36328125" style="5" customWidth="1"/>
    <col min="2" max="2" width="34.08984375" style="5" customWidth="1"/>
    <col min="3" max="4" width="10.90625" style="5" customWidth="1"/>
    <col min="5" max="5" width="20.08984375" style="5" customWidth="1"/>
    <col min="6" max="6" width="19.54296875" style="5" customWidth="1"/>
    <col min="7" max="16384" width="8.6328125" style="5"/>
  </cols>
  <sheetData>
    <row r="1" spans="1:6" s="10" customFormat="1" ht="14.75" customHeight="1" x14ac:dyDescent="0.3">
      <c r="A1" s="175" t="s">
        <v>50</v>
      </c>
      <c r="B1" s="176"/>
      <c r="C1" s="53"/>
      <c r="D1" s="183" t="s">
        <v>0</v>
      </c>
      <c r="E1" s="184"/>
      <c r="F1" s="65"/>
    </row>
    <row r="2" spans="1:6" s="10" customFormat="1" ht="12" x14ac:dyDescent="0.3">
      <c r="A2" s="160" t="s">
        <v>1</v>
      </c>
      <c r="B2" s="160"/>
      <c r="C2" s="160"/>
      <c r="D2" s="160"/>
      <c r="E2" s="160"/>
      <c r="F2" s="160"/>
    </row>
    <row r="3" spans="1:6" s="10" customFormat="1" ht="56.25" customHeight="1" x14ac:dyDescent="0.3">
      <c r="A3" s="161" t="s">
        <v>2</v>
      </c>
      <c r="B3" s="161"/>
      <c r="C3" s="33" t="s">
        <v>3</v>
      </c>
      <c r="D3" s="33" t="s">
        <v>4</v>
      </c>
      <c r="E3" s="9" t="s">
        <v>70</v>
      </c>
      <c r="F3" s="9" t="s">
        <v>71</v>
      </c>
    </row>
    <row r="4" spans="1:6" s="10" customFormat="1" ht="12" x14ac:dyDescent="0.3">
      <c r="A4" s="179" t="s">
        <v>5</v>
      </c>
      <c r="B4" s="179"/>
      <c r="C4" s="179"/>
      <c r="D4" s="179"/>
      <c r="E4" s="179"/>
      <c r="F4" s="179"/>
    </row>
    <row r="5" spans="1:6" s="10" customFormat="1" ht="12" x14ac:dyDescent="0.3">
      <c r="A5" s="105">
        <v>1</v>
      </c>
      <c r="B5" s="105" t="s">
        <v>6</v>
      </c>
      <c r="C5" s="106"/>
      <c r="D5" s="107"/>
      <c r="E5" s="108">
        <v>0</v>
      </c>
      <c r="F5" s="109">
        <v>0</v>
      </c>
    </row>
    <row r="6" spans="1:6" s="10" customFormat="1" ht="12" x14ac:dyDescent="0.3">
      <c r="A6" s="105">
        <v>2</v>
      </c>
      <c r="B6" s="105" t="s">
        <v>7</v>
      </c>
      <c r="C6" s="106"/>
      <c r="D6" s="107"/>
      <c r="E6" s="108">
        <v>0</v>
      </c>
      <c r="F6" s="109">
        <v>0</v>
      </c>
    </row>
    <row r="7" spans="1:6" s="10" customFormat="1" ht="12" x14ac:dyDescent="0.3">
      <c r="A7" s="105">
        <v>3</v>
      </c>
      <c r="B7" s="105" t="s">
        <v>8</v>
      </c>
      <c r="C7" s="106"/>
      <c r="D7" s="107"/>
      <c r="E7" s="108">
        <v>0</v>
      </c>
      <c r="F7" s="109">
        <v>0</v>
      </c>
    </row>
    <row r="8" spans="1:6" s="10" customFormat="1" ht="12" x14ac:dyDescent="0.3">
      <c r="A8" s="165" t="s">
        <v>9</v>
      </c>
      <c r="B8" s="165"/>
      <c r="C8" s="165"/>
      <c r="D8" s="165"/>
      <c r="E8" s="165"/>
      <c r="F8" s="165"/>
    </row>
    <row r="9" spans="1:6" s="10" customFormat="1" ht="12" x14ac:dyDescent="0.3">
      <c r="A9" s="105">
        <v>4</v>
      </c>
      <c r="B9" s="105" t="s">
        <v>10</v>
      </c>
      <c r="C9" s="106"/>
      <c r="D9" s="107"/>
      <c r="E9" s="110">
        <v>0</v>
      </c>
      <c r="F9" s="111">
        <v>0</v>
      </c>
    </row>
    <row r="10" spans="1:6" s="10" customFormat="1" ht="12" x14ac:dyDescent="0.3">
      <c r="A10" s="105">
        <v>5</v>
      </c>
      <c r="B10" s="105" t="s">
        <v>11</v>
      </c>
      <c r="C10" s="106"/>
      <c r="D10" s="107"/>
      <c r="E10" s="110">
        <v>0</v>
      </c>
      <c r="F10" s="111">
        <v>0</v>
      </c>
    </row>
    <row r="11" spans="1:6" s="10" customFormat="1" ht="12" x14ac:dyDescent="0.3">
      <c r="A11" s="105">
        <v>6</v>
      </c>
      <c r="B11" s="105" t="s">
        <v>12</v>
      </c>
      <c r="C11" s="106"/>
      <c r="D11" s="107"/>
      <c r="E11" s="110">
        <v>0</v>
      </c>
      <c r="F11" s="111">
        <v>0</v>
      </c>
    </row>
    <row r="12" spans="1:6" s="10" customFormat="1" ht="12" x14ac:dyDescent="0.3">
      <c r="A12" s="105">
        <v>7</v>
      </c>
      <c r="B12" s="105" t="s">
        <v>13</v>
      </c>
      <c r="C12" s="106"/>
      <c r="D12" s="107"/>
      <c r="E12" s="110">
        <v>0</v>
      </c>
      <c r="F12" s="111">
        <v>0</v>
      </c>
    </row>
    <row r="13" spans="1:6" s="10" customFormat="1" ht="12" x14ac:dyDescent="0.3">
      <c r="A13" s="105">
        <v>8</v>
      </c>
      <c r="B13" s="105" t="s">
        <v>14</v>
      </c>
      <c r="C13" s="106"/>
      <c r="D13" s="107"/>
      <c r="E13" s="110">
        <v>0</v>
      </c>
      <c r="F13" s="111">
        <v>0</v>
      </c>
    </row>
    <row r="14" spans="1:6" s="10" customFormat="1" ht="12" x14ac:dyDescent="0.3">
      <c r="A14" s="105">
        <v>9</v>
      </c>
      <c r="B14" s="105" t="s">
        <v>15</v>
      </c>
      <c r="C14" s="106"/>
      <c r="D14" s="107"/>
      <c r="E14" s="110">
        <v>0</v>
      </c>
      <c r="F14" s="111">
        <v>0</v>
      </c>
    </row>
    <row r="15" spans="1:6" s="10" customFormat="1" ht="12" x14ac:dyDescent="0.3">
      <c r="A15" s="105">
        <v>10</v>
      </c>
      <c r="B15" s="105" t="s">
        <v>16</v>
      </c>
      <c r="C15" s="106"/>
      <c r="D15" s="107"/>
      <c r="E15" s="110">
        <v>0</v>
      </c>
      <c r="F15" s="111">
        <v>0</v>
      </c>
    </row>
    <row r="16" spans="1:6" s="10" customFormat="1" ht="12" x14ac:dyDescent="0.3">
      <c r="A16" s="105">
        <v>11</v>
      </c>
      <c r="B16" s="105" t="s">
        <v>17</v>
      </c>
      <c r="C16" s="106"/>
      <c r="D16" s="107"/>
      <c r="E16" s="110">
        <v>0</v>
      </c>
      <c r="F16" s="111">
        <v>0</v>
      </c>
    </row>
    <row r="17" spans="1:6" s="10" customFormat="1" ht="12" x14ac:dyDescent="0.3">
      <c r="A17" s="165" t="s">
        <v>74</v>
      </c>
      <c r="B17" s="165"/>
      <c r="C17" s="165"/>
      <c r="D17" s="165"/>
      <c r="E17" s="165"/>
      <c r="F17" s="165"/>
    </row>
    <row r="18" spans="1:6" s="10" customFormat="1" ht="12" x14ac:dyDescent="0.3">
      <c r="A18" s="112">
        <v>12</v>
      </c>
      <c r="B18" s="113" t="s">
        <v>75</v>
      </c>
      <c r="C18" s="106"/>
      <c r="D18" s="106"/>
      <c r="E18" s="110">
        <v>0</v>
      </c>
      <c r="F18" s="111">
        <v>0</v>
      </c>
    </row>
    <row r="19" spans="1:6" s="10" customFormat="1" ht="12" x14ac:dyDescent="0.3">
      <c r="A19" s="112">
        <v>13</v>
      </c>
      <c r="B19" s="113" t="s">
        <v>76</v>
      </c>
      <c r="C19" s="106"/>
      <c r="D19" s="106"/>
      <c r="E19" s="110">
        <v>0</v>
      </c>
      <c r="F19" s="111">
        <v>0</v>
      </c>
    </row>
    <row r="20" spans="1:6" s="10" customFormat="1" ht="12" x14ac:dyDescent="0.3">
      <c r="A20" s="112">
        <v>14</v>
      </c>
      <c r="B20" s="113" t="s">
        <v>77</v>
      </c>
      <c r="C20" s="106"/>
      <c r="D20" s="106"/>
      <c r="E20" s="110">
        <v>0</v>
      </c>
      <c r="F20" s="111">
        <v>0</v>
      </c>
    </row>
    <row r="21" spans="1:6" s="10" customFormat="1" ht="12" x14ac:dyDescent="0.3">
      <c r="A21" s="168" t="s">
        <v>18</v>
      </c>
      <c r="B21" s="169"/>
      <c r="C21" s="169"/>
      <c r="D21" s="169"/>
      <c r="E21" s="169"/>
      <c r="F21" s="170"/>
    </row>
    <row r="22" spans="1:6" s="10" customFormat="1" ht="12" x14ac:dyDescent="0.3">
      <c r="A22" s="11">
        <v>15</v>
      </c>
      <c r="B22" s="11" t="s">
        <v>20</v>
      </c>
      <c r="C22" s="48"/>
      <c r="D22" s="34"/>
      <c r="E22" s="12">
        <v>0</v>
      </c>
      <c r="F22" s="12">
        <v>0</v>
      </c>
    </row>
    <row r="23" spans="1:6" s="10" customFormat="1" ht="12" x14ac:dyDescent="0.3">
      <c r="A23" s="11">
        <v>16</v>
      </c>
      <c r="B23" s="35" t="s">
        <v>21</v>
      </c>
      <c r="C23" s="49"/>
      <c r="D23" s="34"/>
      <c r="E23" s="12">
        <v>0</v>
      </c>
      <c r="F23" s="12">
        <v>0</v>
      </c>
    </row>
    <row r="24" spans="1:6" s="10" customFormat="1" ht="12" x14ac:dyDescent="0.3">
      <c r="A24" s="11">
        <v>17</v>
      </c>
      <c r="B24" s="11" t="s">
        <v>22</v>
      </c>
      <c r="C24" s="48"/>
      <c r="D24" s="34"/>
      <c r="E24" s="12">
        <v>0</v>
      </c>
      <c r="F24" s="12">
        <v>0</v>
      </c>
    </row>
    <row r="25" spans="1:6" s="10" customFormat="1" ht="12" x14ac:dyDescent="0.3">
      <c r="A25" s="11">
        <v>18</v>
      </c>
      <c r="B25" s="52" t="s">
        <v>80</v>
      </c>
      <c r="C25" s="48"/>
      <c r="D25" s="34"/>
      <c r="E25" s="12">
        <v>0</v>
      </c>
      <c r="F25" s="12">
        <v>0</v>
      </c>
    </row>
    <row r="26" spans="1:6" s="10" customFormat="1" ht="12" x14ac:dyDescent="0.3">
      <c r="A26" s="11">
        <v>19</v>
      </c>
      <c r="B26" s="52" t="s">
        <v>80</v>
      </c>
      <c r="C26" s="48"/>
      <c r="D26" s="34"/>
      <c r="E26" s="12">
        <v>0</v>
      </c>
      <c r="F26" s="12">
        <v>0</v>
      </c>
    </row>
    <row r="27" spans="1:6" s="10" customFormat="1" ht="12" x14ac:dyDescent="0.3">
      <c r="A27" s="11">
        <v>20</v>
      </c>
      <c r="B27" s="52" t="s">
        <v>80</v>
      </c>
      <c r="C27" s="48"/>
      <c r="D27" s="34"/>
      <c r="E27" s="12">
        <v>0</v>
      </c>
      <c r="F27" s="12">
        <v>0</v>
      </c>
    </row>
    <row r="28" spans="1:6" s="10" customFormat="1" ht="12" x14ac:dyDescent="0.3">
      <c r="A28" s="166" t="s">
        <v>19</v>
      </c>
      <c r="B28" s="166"/>
      <c r="C28" s="166"/>
      <c r="D28" s="166"/>
      <c r="E28" s="166"/>
      <c r="F28" s="166"/>
    </row>
    <row r="29" spans="1:6" s="10" customFormat="1" ht="12" x14ac:dyDescent="0.3">
      <c r="A29" s="11">
        <v>21</v>
      </c>
      <c r="B29" s="51" t="s">
        <v>79</v>
      </c>
      <c r="C29" s="48"/>
      <c r="D29" s="34"/>
      <c r="E29" s="12">
        <v>0</v>
      </c>
      <c r="F29" s="12">
        <v>0</v>
      </c>
    </row>
    <row r="30" spans="1:6" s="10" customFormat="1" ht="12" x14ac:dyDescent="0.3">
      <c r="A30" s="11">
        <v>22</v>
      </c>
      <c r="B30" s="51" t="s">
        <v>79</v>
      </c>
      <c r="C30" s="48"/>
      <c r="D30" s="34"/>
      <c r="E30" s="12">
        <v>0</v>
      </c>
      <c r="F30" s="12">
        <v>0</v>
      </c>
    </row>
    <row r="31" spans="1:6" s="10" customFormat="1" ht="12" x14ac:dyDescent="0.3">
      <c r="A31" s="11">
        <v>23</v>
      </c>
      <c r="B31" s="167" t="s">
        <v>23</v>
      </c>
      <c r="C31" s="167"/>
      <c r="D31" s="167"/>
      <c r="E31" s="19">
        <f>SUM(E5:E7, E9:E16, E18:E20, E22:E27, E29:E30)</f>
        <v>0</v>
      </c>
      <c r="F31" s="13">
        <f>SUM(F5:F7, F9:F16, F18:F20, F22:F27, F29:F30)</f>
        <v>0</v>
      </c>
    </row>
    <row r="32" spans="1:6" s="10" customFormat="1" ht="12" x14ac:dyDescent="0.3">
      <c r="A32" s="166" t="s">
        <v>142</v>
      </c>
      <c r="B32" s="166"/>
      <c r="C32" s="166"/>
      <c r="D32" s="166"/>
      <c r="E32" s="166"/>
      <c r="F32" s="166"/>
    </row>
    <row r="33" spans="1:6" s="10" customFormat="1" ht="12" x14ac:dyDescent="0.3">
      <c r="A33" s="11">
        <v>24</v>
      </c>
      <c r="B33" s="178" t="s">
        <v>53</v>
      </c>
      <c r="C33" s="178"/>
      <c r="D33" s="178"/>
      <c r="E33" s="20">
        <v>0</v>
      </c>
      <c r="F33" s="12">
        <v>0</v>
      </c>
    </row>
    <row r="34" spans="1:6" s="10" customFormat="1" ht="12" x14ac:dyDescent="0.3">
      <c r="A34" s="11">
        <v>25</v>
      </c>
      <c r="B34" s="178" t="s">
        <v>143</v>
      </c>
      <c r="C34" s="178"/>
      <c r="D34" s="178"/>
      <c r="E34" s="20">
        <v>0</v>
      </c>
      <c r="F34" s="12">
        <v>0</v>
      </c>
    </row>
    <row r="35" spans="1:6" s="10" customFormat="1" ht="12" x14ac:dyDescent="0.3">
      <c r="A35" s="11">
        <v>26</v>
      </c>
      <c r="B35" s="178" t="s">
        <v>144</v>
      </c>
      <c r="C35" s="178"/>
      <c r="D35" s="178"/>
      <c r="E35" s="20">
        <v>0</v>
      </c>
      <c r="F35" s="12">
        <v>0</v>
      </c>
    </row>
    <row r="36" spans="1:6" s="10" customFormat="1" ht="12" x14ac:dyDescent="0.3">
      <c r="A36" s="11">
        <v>27</v>
      </c>
      <c r="B36" s="178" t="s">
        <v>54</v>
      </c>
      <c r="C36" s="178"/>
      <c r="D36" s="178"/>
      <c r="E36" s="20">
        <v>0</v>
      </c>
      <c r="F36" s="12">
        <v>0</v>
      </c>
    </row>
    <row r="37" spans="1:6" s="10" customFormat="1" ht="12" x14ac:dyDescent="0.3">
      <c r="A37" s="105">
        <v>28</v>
      </c>
      <c r="B37" s="162" t="s">
        <v>78</v>
      </c>
      <c r="C37" s="163"/>
      <c r="D37" s="164"/>
      <c r="E37" s="110">
        <v>0</v>
      </c>
      <c r="F37" s="111">
        <v>0</v>
      </c>
    </row>
    <row r="38" spans="1:6" s="10" customFormat="1" ht="12" x14ac:dyDescent="0.3">
      <c r="A38" s="11">
        <v>29</v>
      </c>
      <c r="B38" s="167" t="s">
        <v>52</v>
      </c>
      <c r="C38" s="167"/>
      <c r="D38" s="167"/>
      <c r="E38" s="19">
        <f>SUM(E33:E37)</f>
        <v>0</v>
      </c>
      <c r="F38" s="13">
        <f>SUM(F33:F37)</f>
        <v>0</v>
      </c>
    </row>
    <row r="39" spans="1:6" s="10" customFormat="1" ht="12" x14ac:dyDescent="0.3">
      <c r="A39" s="11">
        <v>30</v>
      </c>
      <c r="B39" s="167" t="s">
        <v>65</v>
      </c>
      <c r="C39" s="167"/>
      <c r="D39" s="167"/>
      <c r="E39" s="19">
        <f>SUM(E31,E38)</f>
        <v>0</v>
      </c>
      <c r="F39" s="13">
        <f>SUM(F31,F38)</f>
        <v>0</v>
      </c>
    </row>
    <row r="40" spans="1:6" s="10" customFormat="1" ht="12" x14ac:dyDescent="0.3">
      <c r="A40" s="11">
        <v>31</v>
      </c>
      <c r="B40" s="167" t="s">
        <v>66</v>
      </c>
      <c r="C40" s="167"/>
      <c r="D40" s="167"/>
      <c r="E40" s="15">
        <v>0</v>
      </c>
      <c r="F40" s="171"/>
    </row>
    <row r="41" spans="1:6" s="10" customFormat="1" ht="12" x14ac:dyDescent="0.3">
      <c r="A41" s="11">
        <v>32</v>
      </c>
      <c r="B41" s="167" t="s">
        <v>67</v>
      </c>
      <c r="C41" s="167"/>
      <c r="D41" s="167"/>
      <c r="E41" s="15">
        <v>0</v>
      </c>
      <c r="F41" s="172"/>
    </row>
    <row r="42" spans="1:6" s="10" customFormat="1" ht="34.5" customHeight="1" x14ac:dyDescent="0.3">
      <c r="A42" s="180" t="s">
        <v>127</v>
      </c>
      <c r="B42" s="181"/>
      <c r="C42" s="181"/>
      <c r="D42" s="181"/>
      <c r="E42" s="181"/>
      <c r="F42" s="182"/>
    </row>
    <row r="43" spans="1:6" s="10" customFormat="1" ht="27" customHeight="1" x14ac:dyDescent="0.3">
      <c r="A43" s="157" t="s">
        <v>107</v>
      </c>
      <c r="B43" s="158"/>
      <c r="C43" s="158"/>
      <c r="D43" s="158"/>
      <c r="E43" s="158"/>
      <c r="F43" s="159"/>
    </row>
    <row r="44" spans="1:6" s="10" customFormat="1" ht="11" customHeight="1" x14ac:dyDescent="0.3">
      <c r="A44" s="50"/>
      <c r="B44" s="50"/>
      <c r="C44" s="50"/>
      <c r="D44" s="50"/>
      <c r="E44" s="50"/>
      <c r="F44" s="50"/>
    </row>
    <row r="45" spans="1:6" s="10" customFormat="1" ht="12" x14ac:dyDescent="0.3">
      <c r="A45" s="31"/>
      <c r="B45" s="31"/>
      <c r="C45" s="31"/>
      <c r="D45" s="31"/>
      <c r="E45" s="31"/>
      <c r="F45" s="31"/>
    </row>
    <row r="46" spans="1:6" x14ac:dyDescent="0.35">
      <c r="A46" s="177" t="s">
        <v>58</v>
      </c>
      <c r="B46" s="177"/>
      <c r="C46" s="177"/>
      <c r="D46" s="177"/>
      <c r="E46" s="177"/>
      <c r="F46" s="177"/>
    </row>
    <row r="47" spans="1:6" x14ac:dyDescent="0.35">
      <c r="A47" s="155" t="s">
        <v>59</v>
      </c>
      <c r="B47" s="156"/>
      <c r="C47" s="173"/>
      <c r="D47" s="174"/>
      <c r="E47" s="60" t="s">
        <v>60</v>
      </c>
      <c r="F47" s="67"/>
    </row>
    <row r="48" spans="1:6" x14ac:dyDescent="0.35">
      <c r="A48" s="155" t="s">
        <v>113</v>
      </c>
      <c r="B48" s="156"/>
      <c r="C48" s="173"/>
      <c r="D48" s="174"/>
      <c r="E48" s="60" t="s">
        <v>61</v>
      </c>
      <c r="F48" s="67"/>
    </row>
  </sheetData>
  <sheetProtection algorithmName="SHA-512" hashValue="akCT+BMGndvoXCwhpuKpTpxRwgKaZG1SxME4dcEx+yALDKt5Gr6wVgW3wZEcSo2phM9bqsClEdhl9ZDSBba2Ww==" saltValue="WNZzHebiBB3rM6u2EgslJw==" spinCount="100000" sheet="1" selectLockedCells="1"/>
  <dataConsolidate/>
  <mergeCells count="28">
    <mergeCell ref="A1:B1"/>
    <mergeCell ref="A46:F46"/>
    <mergeCell ref="B33:D33"/>
    <mergeCell ref="B34:D34"/>
    <mergeCell ref="B35:D35"/>
    <mergeCell ref="B36:D36"/>
    <mergeCell ref="B39:D39"/>
    <mergeCell ref="B40:D40"/>
    <mergeCell ref="B41:D41"/>
    <mergeCell ref="B38:D38"/>
    <mergeCell ref="A4:F4"/>
    <mergeCell ref="A8:F8"/>
    <mergeCell ref="A42:F42"/>
    <mergeCell ref="D1:E1"/>
    <mergeCell ref="A47:B47"/>
    <mergeCell ref="A48:B48"/>
    <mergeCell ref="A43:F43"/>
    <mergeCell ref="A2:F2"/>
    <mergeCell ref="A3:B3"/>
    <mergeCell ref="B37:D37"/>
    <mergeCell ref="A17:F17"/>
    <mergeCell ref="A28:F28"/>
    <mergeCell ref="A32:F32"/>
    <mergeCell ref="B31:D31"/>
    <mergeCell ref="A21:F21"/>
    <mergeCell ref="F40:F41"/>
    <mergeCell ref="C47:D47"/>
    <mergeCell ref="C48:D48"/>
  </mergeCells>
  <phoneticPr fontId="5" type="noConversion"/>
  <conditionalFormatting sqref="E39">
    <cfRule type="cellIs" dxfId="78" priority="56" operator="notEqual">
      <formula>$E$40+$E$41</formula>
    </cfRule>
  </conditionalFormatting>
  <conditionalFormatting sqref="F5">
    <cfRule type="cellIs" dxfId="77" priority="1" operator="greaterThan">
      <formula>$E$5</formula>
    </cfRule>
  </conditionalFormatting>
  <conditionalFormatting sqref="F6">
    <cfRule type="cellIs" priority="24" operator="lessThanOrEqual">
      <formula>$E$6</formula>
    </cfRule>
    <cfRule type="cellIs" dxfId="76" priority="25" operator="greaterThan">
      <formula>$E$6</formula>
    </cfRule>
  </conditionalFormatting>
  <conditionalFormatting sqref="F7">
    <cfRule type="cellIs" priority="20" operator="lessThanOrEqual">
      <formula>$E$7</formula>
    </cfRule>
    <cfRule type="cellIs" dxfId="75" priority="21" operator="greaterThan">
      <formula>$E$7</formula>
    </cfRule>
  </conditionalFormatting>
  <conditionalFormatting sqref="F9">
    <cfRule type="cellIs" priority="18" operator="lessThanOrEqual">
      <formula>$E$9</formula>
    </cfRule>
    <cfRule type="cellIs" dxfId="74" priority="19" operator="greaterThan">
      <formula>$E$9</formula>
    </cfRule>
  </conditionalFormatting>
  <conditionalFormatting sqref="F10">
    <cfRule type="cellIs" priority="16" operator="lessThanOrEqual">
      <formula>$E$10</formula>
    </cfRule>
    <cfRule type="cellIs" dxfId="73" priority="17" operator="greaterThan">
      <formula>$E$10</formula>
    </cfRule>
  </conditionalFormatting>
  <conditionalFormatting sqref="F11">
    <cfRule type="cellIs" priority="14" operator="lessThanOrEqual">
      <formula>$E$11</formula>
    </cfRule>
    <cfRule type="cellIs" dxfId="72" priority="15" operator="greaterThan">
      <formula>$E$11</formula>
    </cfRule>
  </conditionalFormatting>
  <conditionalFormatting sqref="F12">
    <cfRule type="cellIs" priority="12" operator="lessThanOrEqual">
      <formula>$E$12</formula>
    </cfRule>
    <cfRule type="cellIs" dxfId="71" priority="13" operator="greaterThan">
      <formula>$E$12</formula>
    </cfRule>
  </conditionalFormatting>
  <conditionalFormatting sqref="F13">
    <cfRule type="cellIs" priority="10" operator="lessThanOrEqual">
      <formula>$E$13</formula>
    </cfRule>
    <cfRule type="cellIs" dxfId="70" priority="11" operator="greaterThan">
      <formula>$E$13</formula>
    </cfRule>
  </conditionalFormatting>
  <conditionalFormatting sqref="F14">
    <cfRule type="cellIs" priority="8" operator="lessThanOrEqual">
      <formula>$E$14</formula>
    </cfRule>
    <cfRule type="cellIs" dxfId="69" priority="9" operator="greaterThan">
      <formula>$E$14</formula>
    </cfRule>
  </conditionalFormatting>
  <conditionalFormatting sqref="F15">
    <cfRule type="cellIs" priority="6" operator="lessThanOrEqual">
      <formula>$E$15</formula>
    </cfRule>
    <cfRule type="cellIs" dxfId="68" priority="7" operator="greaterThan">
      <formula>$E$15</formula>
    </cfRule>
  </conditionalFormatting>
  <conditionalFormatting sqref="F16">
    <cfRule type="cellIs" priority="4" operator="lessThanOrEqual">
      <formula>$E$16</formula>
    </cfRule>
    <cfRule type="cellIs" dxfId="67" priority="5" operator="greaterThan">
      <formula>$E$16</formula>
    </cfRule>
  </conditionalFormatting>
  <conditionalFormatting sqref="F18">
    <cfRule type="cellIs" priority="26" operator="lessThanOrEqual">
      <formula>$E$18</formula>
    </cfRule>
    <cfRule type="cellIs" dxfId="66" priority="27" operator="greaterThan">
      <formula>$E$18</formula>
    </cfRule>
  </conditionalFormatting>
  <conditionalFormatting sqref="F19">
    <cfRule type="cellIs" priority="28" operator="lessThanOrEqual">
      <formula>$E$19</formula>
    </cfRule>
    <cfRule type="cellIs" dxfId="65" priority="30" operator="greaterThan">
      <formula>$E$19</formula>
    </cfRule>
  </conditionalFormatting>
  <conditionalFormatting sqref="F20">
    <cfRule type="cellIs" priority="31" operator="lessThanOrEqual">
      <formula>$E$20</formula>
    </cfRule>
    <cfRule type="cellIs" dxfId="64" priority="32" operator="greaterThan">
      <formula>$E$20</formula>
    </cfRule>
  </conditionalFormatting>
  <conditionalFormatting sqref="F22">
    <cfRule type="cellIs" priority="33" operator="lessThanOrEqual">
      <formula>$E$22</formula>
    </cfRule>
    <cfRule type="cellIs" dxfId="63" priority="34" operator="greaterThan">
      <formula>$E$22</formula>
    </cfRule>
  </conditionalFormatting>
  <conditionalFormatting sqref="F23">
    <cfRule type="cellIs" priority="35" operator="lessThanOrEqual">
      <formula>$E$23</formula>
    </cfRule>
    <cfRule type="cellIs" dxfId="62" priority="36" operator="greaterThan">
      <formula>$E$23</formula>
    </cfRule>
  </conditionalFormatting>
  <conditionalFormatting sqref="F24">
    <cfRule type="cellIs" priority="37" operator="lessThanOrEqual">
      <formula>$E$24</formula>
    </cfRule>
    <cfRule type="cellIs" dxfId="61" priority="38" operator="greaterThan">
      <formula>$E$24</formula>
    </cfRule>
  </conditionalFormatting>
  <conditionalFormatting sqref="F25">
    <cfRule type="cellIs" priority="47" operator="lessThanOrEqual">
      <formula>$E$25</formula>
    </cfRule>
    <cfRule type="cellIs" dxfId="60" priority="48" operator="greaterThan">
      <formula>$E$25</formula>
    </cfRule>
  </conditionalFormatting>
  <conditionalFormatting sqref="F26">
    <cfRule type="cellIs" priority="45" operator="lessThanOrEqual">
      <formula>$E$26</formula>
    </cfRule>
    <cfRule type="cellIs" dxfId="59" priority="46" operator="greaterThan">
      <formula>$E$26</formula>
    </cfRule>
  </conditionalFormatting>
  <conditionalFormatting sqref="F27">
    <cfRule type="cellIs" priority="43" operator="lessThanOrEqual">
      <formula>$E$27</formula>
    </cfRule>
    <cfRule type="cellIs" dxfId="58" priority="44" operator="greaterThan">
      <formula>$E$27</formula>
    </cfRule>
  </conditionalFormatting>
  <conditionalFormatting sqref="F29">
    <cfRule type="cellIs" priority="41" operator="lessThanOrEqual">
      <formula>$E$29</formula>
    </cfRule>
    <cfRule type="cellIs" dxfId="57" priority="42" operator="greaterThan">
      <formula>$E$29</formula>
    </cfRule>
  </conditionalFormatting>
  <conditionalFormatting sqref="F30">
    <cfRule type="cellIs" priority="39" operator="lessThanOrEqual">
      <formula>$E$30</formula>
    </cfRule>
    <cfRule type="cellIs" dxfId="56" priority="40" operator="greaterThan">
      <formula>$E$30</formula>
    </cfRule>
  </conditionalFormatting>
  <conditionalFormatting sqref="F33">
    <cfRule type="cellIs" priority="69" operator="lessThanOrEqual">
      <formula>$E$33</formula>
    </cfRule>
    <cfRule type="cellIs" dxfId="55" priority="70" operator="greaterThan">
      <formula>$E$33</formula>
    </cfRule>
  </conditionalFormatting>
  <conditionalFormatting sqref="F34">
    <cfRule type="cellIs" priority="67" operator="lessThanOrEqual">
      <formula>$E$34</formula>
    </cfRule>
    <cfRule type="cellIs" dxfId="54" priority="68" operator="greaterThan">
      <formula>$E$34</formula>
    </cfRule>
  </conditionalFormatting>
  <conditionalFormatting sqref="F35">
    <cfRule type="cellIs" dxfId="53" priority="66" operator="greaterThan">
      <formula>$E$35</formula>
    </cfRule>
  </conditionalFormatting>
  <conditionalFormatting sqref="F36">
    <cfRule type="cellIs" dxfId="52" priority="3" operator="greaterThan">
      <formula>$E$36</formula>
    </cfRule>
  </conditionalFormatting>
  <conditionalFormatting sqref="F37">
    <cfRule type="cellIs" dxfId="51" priority="2" operator="greaterThan">
      <formula>$E$37</formula>
    </cfRule>
  </conditionalFormatting>
  <conditionalFormatting sqref="F39">
    <cfRule type="cellIs" priority="59" operator="lessThanOrEqual">
      <formula>$E$39</formula>
    </cfRule>
    <cfRule type="cellIs" dxfId="50" priority="60" operator="greaterThan">
      <formula>$E$39</formula>
    </cfRule>
  </conditionalFormatting>
  <dataValidations xWindow="749" yWindow="319" count="9">
    <dataValidation type="whole" operator="greaterThanOrEqual" allowBlank="1" showInputMessage="1" showErrorMessage="1" error="Enter Whole Number" sqref="E38:F38 C29:D30 C22:D27 A46:F46" xr:uid="{00000000-0002-0000-0200-000000000000}">
      <formula1>0</formula1>
    </dataValidation>
    <dataValidation type="whole" allowBlank="1" showInputMessage="1" showErrorMessage="1" error="Only enter whole number" sqref="E38:F39 F40:F41" xr:uid="{00000000-0002-0000-0200-000003000000}">
      <formula1>0</formula1>
      <formula2>99999999999</formula2>
    </dataValidation>
    <dataValidation type="whole" errorStyle="information" allowBlank="1" showInputMessage="1" sqref="E31:F31" xr:uid="{00000000-0002-0000-0200-000004000000}">
      <formula1>0</formula1>
      <formula2>99999999999</formula2>
    </dataValidation>
    <dataValidation type="whole" operator="greaterThanOrEqual" allowBlank="1" showErrorMessage="1" error="Enter whole dollar amount" promptTitle="Complete this schedule" prompt="to budget for payroll costs." sqref="E5:E7" xr:uid="{00000000-0002-0000-0200-000006000000}">
      <formula1>0</formula1>
    </dataValidation>
    <dataValidation type="whole" operator="greaterThanOrEqual" allowBlank="1" showErrorMessage="1" error="Enter whole dollar amounts." promptTitle="Complete this schedule" prompt="to budget for payroll costs." sqref="E9:E16 E33:E37 E29:E30 E22:E27 E18:E20" xr:uid="{00000000-0002-0000-0200-000007000000}">
      <formula1>0</formula1>
    </dataValidation>
    <dataValidation type="whole" operator="greaterThanOrEqual" allowBlank="1" showInputMessage="1" showErrorMessage="1" error="Enter whole dollar amounts." prompt="Reminder: Pre-award costs cannot be greater than budgeted amounts. Pre-award costs are a subset of budgeted costs." sqref="F33:F37 F9:F16 F18:F20 F22:F27 F29:F30 F5:F7" xr:uid="{00000000-0002-0000-0200-000008000000}">
      <formula1>0</formula1>
    </dataValidation>
    <dataValidation type="whole" operator="greaterThanOrEqual" allowBlank="1" showInputMessage="1" showErrorMessage="1" error="Enter whole dollar amounts." promptTitle="Direct Program Costs" prompt="Direct program costs are those that are directly associated with carrying out daily grant activities." sqref="E40" xr:uid="{00000000-0002-0000-0200-00000B000000}">
      <formula1>0</formula1>
    </dataValidation>
    <dataValidation type="whole" operator="greaterThanOrEqual" allowBlank="1" showInputMessage="1" showErrorMessage="1" error="Enter whole number." sqref="C9:D16 C5:D7 C18:D20" xr:uid="{00000000-0002-0000-0200-00000C000000}">
      <formula1>0</formula1>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E41" xr:uid="{4E1A1F2C-4770-433A-9C05-A5FCA8A493F6}">
      <formula1>0</formula1>
      <formula2>99999999999</formula2>
    </dataValidation>
  </dataValidations>
  <hyperlinks>
    <hyperlink ref="A43:F43" r:id="rId1" display="For budgeting assistance, see the Budgeting Guidance and Related Forms section on the Grants Administration Division’s Grant Resources webpage. " xr:uid="{00000000-0004-0000-0200-000000000000}"/>
  </hyperlinks>
  <pageMargins left="0.25" right="0.25" top="0.75" bottom="0.75" header="0.3" footer="0.3"/>
  <pageSetup orientation="portrait" r:id="rId2"/>
  <headerFooter>
    <oddHeader>&amp;L&amp;"-,Bold"Application Part 2:&amp;C&amp;"-,Bold" 2025-2026 Career and Technical Education, ESC Leadership Application
&amp;10Authorized by: Strengthening Career and Technical Education for the 21st Century Act (PL 115-224, Enacted July 31, 2018)</oddHeader>
    <oddFooter>&amp;C&amp;"-,Bold"SAS #701A-26&amp;R&amp;"-,Bold"&amp;10v4.29.25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G32"/>
  <sheetViews>
    <sheetView view="pageLayout" zoomScaleNormal="100" workbookViewId="0">
      <selection activeCell="B6" sqref="B6:E6"/>
    </sheetView>
  </sheetViews>
  <sheetFormatPr defaultRowHeight="14.5" x14ac:dyDescent="0.35"/>
  <cols>
    <col min="1" max="1" width="3.36328125" customWidth="1"/>
    <col min="2" max="2" width="16.6328125" customWidth="1"/>
    <col min="3" max="3" width="18.6328125" customWidth="1"/>
    <col min="4" max="4" width="10.54296875" customWidth="1"/>
    <col min="5" max="5" width="12.36328125" customWidth="1"/>
    <col min="6" max="6" width="20" customWidth="1"/>
    <col min="7" max="7" width="18.6328125" customWidth="1"/>
  </cols>
  <sheetData>
    <row r="1" spans="1:7" x14ac:dyDescent="0.35">
      <c r="A1" s="217" t="s">
        <v>50</v>
      </c>
      <c r="B1" s="218"/>
      <c r="C1" s="218"/>
      <c r="D1" s="78">
        <f>'Payroll 6100'!$C$1</f>
        <v>0</v>
      </c>
      <c r="E1" s="185" t="s">
        <v>51</v>
      </c>
      <c r="F1" s="186"/>
      <c r="G1" s="36">
        <f>'Payroll 6100'!$F$1</f>
        <v>0</v>
      </c>
    </row>
    <row r="2" spans="1:7" x14ac:dyDescent="0.35">
      <c r="A2" s="221" t="s">
        <v>24</v>
      </c>
      <c r="B2" s="222"/>
      <c r="C2" s="222"/>
      <c r="D2" s="222"/>
      <c r="E2" s="222"/>
      <c r="F2" s="222"/>
      <c r="G2" s="223"/>
    </row>
    <row r="3" spans="1:7" s="6" customFormat="1" ht="46.25" customHeight="1" x14ac:dyDescent="0.35">
      <c r="A3" s="224" t="s">
        <v>68</v>
      </c>
      <c r="B3" s="225"/>
      <c r="C3" s="225"/>
      <c r="D3" s="225"/>
      <c r="E3" s="225"/>
      <c r="F3" s="225"/>
      <c r="G3" s="226"/>
    </row>
    <row r="4" spans="1:7" ht="36.65" customHeight="1" thickBot="1" x14ac:dyDescent="0.4">
      <c r="A4" s="203" t="s">
        <v>27</v>
      </c>
      <c r="B4" s="204"/>
      <c r="C4" s="204"/>
      <c r="D4" s="204"/>
      <c r="E4" s="205"/>
      <c r="F4" s="32" t="s">
        <v>70</v>
      </c>
      <c r="G4" s="32" t="s">
        <v>71</v>
      </c>
    </row>
    <row r="5" spans="1:7" x14ac:dyDescent="0.35">
      <c r="A5" s="213">
        <v>1</v>
      </c>
      <c r="B5" s="219" t="s">
        <v>55</v>
      </c>
      <c r="C5" s="219"/>
      <c r="D5" s="219"/>
      <c r="E5" s="219"/>
      <c r="F5" s="220">
        <v>0</v>
      </c>
      <c r="G5" s="200">
        <v>0</v>
      </c>
    </row>
    <row r="6" spans="1:7" ht="30.5" customHeight="1" thickBot="1" x14ac:dyDescent="0.4">
      <c r="A6" s="212"/>
      <c r="B6" s="210" t="s">
        <v>105</v>
      </c>
      <c r="C6" s="210"/>
      <c r="D6" s="210"/>
      <c r="E6" s="210"/>
      <c r="F6" s="200"/>
      <c r="G6" s="196"/>
    </row>
    <row r="7" spans="1:7" x14ac:dyDescent="0.35">
      <c r="A7" s="211">
        <v>2</v>
      </c>
      <c r="B7" s="195" t="s">
        <v>145</v>
      </c>
      <c r="C7" s="195"/>
      <c r="D7" s="195"/>
      <c r="E7" s="195"/>
      <c r="F7" s="199">
        <v>0</v>
      </c>
      <c r="G7" s="196">
        <v>0</v>
      </c>
    </row>
    <row r="8" spans="1:7" ht="30.5" customHeight="1" thickBot="1" x14ac:dyDescent="0.4">
      <c r="A8" s="212"/>
      <c r="B8" s="210" t="s">
        <v>105</v>
      </c>
      <c r="C8" s="210"/>
      <c r="D8" s="210"/>
      <c r="E8" s="210"/>
      <c r="F8" s="200"/>
      <c r="G8" s="196"/>
    </row>
    <row r="9" spans="1:7" x14ac:dyDescent="0.35">
      <c r="A9" s="213">
        <v>3</v>
      </c>
      <c r="B9" s="227" t="s">
        <v>145</v>
      </c>
      <c r="C9" s="227"/>
      <c r="D9" s="227"/>
      <c r="E9" s="227"/>
      <c r="F9" s="199">
        <v>0</v>
      </c>
      <c r="G9" s="196">
        <v>0</v>
      </c>
    </row>
    <row r="10" spans="1:7" ht="30.5" customHeight="1" thickBot="1" x14ac:dyDescent="0.4">
      <c r="A10" s="212"/>
      <c r="B10" s="210" t="s">
        <v>105</v>
      </c>
      <c r="C10" s="210"/>
      <c r="D10" s="210"/>
      <c r="E10" s="210"/>
      <c r="F10" s="200"/>
      <c r="G10" s="196"/>
    </row>
    <row r="11" spans="1:7" x14ac:dyDescent="0.35">
      <c r="A11" s="211">
        <v>4</v>
      </c>
      <c r="B11" s="195" t="s">
        <v>145</v>
      </c>
      <c r="C11" s="195"/>
      <c r="D11" s="195"/>
      <c r="E11" s="195"/>
      <c r="F11" s="199">
        <v>0</v>
      </c>
      <c r="G11" s="196">
        <v>0</v>
      </c>
    </row>
    <row r="12" spans="1:7" ht="30.5" customHeight="1" thickBot="1" x14ac:dyDescent="0.4">
      <c r="A12" s="212"/>
      <c r="B12" s="210" t="s">
        <v>105</v>
      </c>
      <c r="C12" s="210"/>
      <c r="D12" s="210"/>
      <c r="E12" s="210"/>
      <c r="F12" s="200"/>
      <c r="G12" s="196"/>
    </row>
    <row r="13" spans="1:7" x14ac:dyDescent="0.35">
      <c r="A13" s="211">
        <v>5</v>
      </c>
      <c r="B13" s="195" t="s">
        <v>145</v>
      </c>
      <c r="C13" s="195"/>
      <c r="D13" s="195"/>
      <c r="E13" s="195"/>
      <c r="F13" s="199">
        <v>0</v>
      </c>
      <c r="G13" s="196">
        <v>0</v>
      </c>
    </row>
    <row r="14" spans="1:7" ht="30.5" customHeight="1" thickBot="1" x14ac:dyDescent="0.4">
      <c r="A14" s="212"/>
      <c r="B14" s="210" t="s">
        <v>105</v>
      </c>
      <c r="C14" s="210"/>
      <c r="D14" s="210"/>
      <c r="E14" s="210"/>
      <c r="F14" s="200"/>
      <c r="G14" s="196"/>
    </row>
    <row r="15" spans="1:7" x14ac:dyDescent="0.35">
      <c r="A15" s="211">
        <v>6</v>
      </c>
      <c r="B15" s="195" t="s">
        <v>145</v>
      </c>
      <c r="C15" s="195"/>
      <c r="D15" s="195"/>
      <c r="E15" s="195"/>
      <c r="F15" s="199">
        <v>0</v>
      </c>
      <c r="G15" s="196">
        <v>0</v>
      </c>
    </row>
    <row r="16" spans="1:7" ht="30.5" customHeight="1" thickBot="1" x14ac:dyDescent="0.4">
      <c r="A16" s="212"/>
      <c r="B16" s="210" t="s">
        <v>105</v>
      </c>
      <c r="C16" s="210"/>
      <c r="D16" s="210"/>
      <c r="E16" s="210"/>
      <c r="F16" s="200"/>
      <c r="G16" s="196"/>
    </row>
    <row r="17" spans="1:7" x14ac:dyDescent="0.35">
      <c r="A17" s="211">
        <v>7</v>
      </c>
      <c r="B17" s="195" t="s">
        <v>145</v>
      </c>
      <c r="C17" s="195"/>
      <c r="D17" s="195"/>
      <c r="E17" s="195"/>
      <c r="F17" s="199">
        <v>0</v>
      </c>
      <c r="G17" s="196">
        <v>0</v>
      </c>
    </row>
    <row r="18" spans="1:7" ht="30.5" customHeight="1" thickBot="1" x14ac:dyDescent="0.4">
      <c r="A18" s="212"/>
      <c r="B18" s="210" t="s">
        <v>105</v>
      </c>
      <c r="C18" s="210"/>
      <c r="D18" s="210"/>
      <c r="E18" s="210"/>
      <c r="F18" s="200"/>
      <c r="G18" s="196"/>
    </row>
    <row r="19" spans="1:7" x14ac:dyDescent="0.35">
      <c r="A19" s="211">
        <v>8</v>
      </c>
      <c r="B19" s="195" t="s">
        <v>145</v>
      </c>
      <c r="C19" s="195"/>
      <c r="D19" s="195"/>
      <c r="E19" s="195"/>
      <c r="F19" s="199">
        <v>0</v>
      </c>
      <c r="G19" s="196">
        <v>0</v>
      </c>
    </row>
    <row r="20" spans="1:7" ht="30.5" customHeight="1" thickBot="1" x14ac:dyDescent="0.4">
      <c r="A20" s="212"/>
      <c r="B20" s="210" t="s">
        <v>105</v>
      </c>
      <c r="C20" s="210"/>
      <c r="D20" s="210"/>
      <c r="E20" s="210"/>
      <c r="F20" s="201"/>
      <c r="G20" s="202"/>
    </row>
    <row r="21" spans="1:7" x14ac:dyDescent="0.35">
      <c r="A21" s="213">
        <v>9</v>
      </c>
      <c r="B21" s="207" t="s">
        <v>56</v>
      </c>
      <c r="C21" s="207"/>
      <c r="D21" s="207"/>
      <c r="E21" s="207"/>
      <c r="F21" s="197">
        <f>SUM(F5:F20)</f>
        <v>0</v>
      </c>
      <c r="G21" s="197">
        <f>SUM(G5:G20)</f>
        <v>0</v>
      </c>
    </row>
    <row r="22" spans="1:7" x14ac:dyDescent="0.35">
      <c r="A22" s="209"/>
      <c r="B22" s="208"/>
      <c r="C22" s="208"/>
      <c r="D22" s="208"/>
      <c r="E22" s="208"/>
      <c r="F22" s="198"/>
      <c r="G22" s="198"/>
    </row>
    <row r="23" spans="1:7" x14ac:dyDescent="0.35">
      <c r="A23" s="209">
        <v>10</v>
      </c>
      <c r="B23" s="216" t="s">
        <v>72</v>
      </c>
      <c r="C23" s="216"/>
      <c r="D23" s="216"/>
      <c r="E23" s="216"/>
      <c r="F23" s="199">
        <v>0</v>
      </c>
      <c r="G23" s="196">
        <v>0</v>
      </c>
    </row>
    <row r="24" spans="1:7" x14ac:dyDescent="0.35">
      <c r="A24" s="209"/>
      <c r="B24" s="216"/>
      <c r="C24" s="216"/>
      <c r="D24" s="216"/>
      <c r="E24" s="216"/>
      <c r="F24" s="200"/>
      <c r="G24" s="196"/>
    </row>
    <row r="25" spans="1:7" x14ac:dyDescent="0.35">
      <c r="A25" s="7">
        <v>11</v>
      </c>
      <c r="B25" s="206" t="s">
        <v>65</v>
      </c>
      <c r="C25" s="206"/>
      <c r="D25" s="206"/>
      <c r="E25" s="206"/>
      <c r="F25" s="90">
        <f>SUM(F21,F23)</f>
        <v>0</v>
      </c>
      <c r="G25" s="90">
        <f>SUM(G21,G23)</f>
        <v>0</v>
      </c>
    </row>
    <row r="26" spans="1:7" x14ac:dyDescent="0.35">
      <c r="A26" s="7">
        <v>12</v>
      </c>
      <c r="B26" s="206" t="s">
        <v>66</v>
      </c>
      <c r="C26" s="206"/>
      <c r="D26" s="206"/>
      <c r="E26" s="206"/>
      <c r="F26" s="16">
        <v>0</v>
      </c>
      <c r="G26" s="214"/>
    </row>
    <row r="27" spans="1:7" x14ac:dyDescent="0.35">
      <c r="A27" s="18">
        <v>13</v>
      </c>
      <c r="B27" s="187" t="s">
        <v>67</v>
      </c>
      <c r="C27" s="187"/>
      <c r="D27" s="187"/>
      <c r="E27" s="187"/>
      <c r="F27" s="17">
        <v>0</v>
      </c>
      <c r="G27" s="215"/>
    </row>
    <row r="28" spans="1:7" ht="45.65" customHeight="1" x14ac:dyDescent="0.35">
      <c r="A28" s="192" t="s">
        <v>128</v>
      </c>
      <c r="B28" s="193"/>
      <c r="C28" s="193"/>
      <c r="D28" s="193"/>
      <c r="E28" s="193"/>
      <c r="F28" s="193"/>
      <c r="G28" s="194"/>
    </row>
    <row r="29" spans="1:7" ht="11.15" customHeight="1" x14ac:dyDescent="0.35">
      <c r="B29" s="37"/>
      <c r="C29" s="37"/>
      <c r="D29" s="37"/>
      <c r="E29" s="37"/>
    </row>
    <row r="30" spans="1:7" x14ac:dyDescent="0.35">
      <c r="A30" s="188" t="s">
        <v>58</v>
      </c>
      <c r="B30" s="189"/>
      <c r="C30" s="189"/>
      <c r="D30" s="189"/>
      <c r="E30" s="189"/>
      <c r="F30" s="190"/>
      <c r="G30" s="191"/>
    </row>
    <row r="31" spans="1:7" x14ac:dyDescent="0.35">
      <c r="A31" s="155" t="s">
        <v>59</v>
      </c>
      <c r="B31" s="156"/>
      <c r="C31" s="156"/>
      <c r="D31" s="173"/>
      <c r="E31" s="174"/>
      <c r="F31" s="60" t="s">
        <v>60</v>
      </c>
      <c r="G31" s="67"/>
    </row>
    <row r="32" spans="1:7" x14ac:dyDescent="0.35">
      <c r="A32" s="155" t="s">
        <v>113</v>
      </c>
      <c r="B32" s="156"/>
      <c r="C32" s="156"/>
      <c r="D32" s="173"/>
      <c r="E32" s="174"/>
      <c r="F32" s="60" t="s">
        <v>61</v>
      </c>
      <c r="G32" s="67"/>
    </row>
  </sheetData>
  <sheetProtection algorithmName="SHA-512" hashValue="e+mTqgs3JnIDrby5gLVuzbFU4fL2CnMnVVYjXlhmxyKX3XxzpkcktGEuYWoZi4vhIzXz75mMsb3km/lsHhuSTg==" saltValue="PVPd54Nz0hUCQkzxAC11/Q==" spinCount="100000" sheet="1" selectLockedCells="1"/>
  <mergeCells count="63">
    <mergeCell ref="A1:C1"/>
    <mergeCell ref="G11:G12"/>
    <mergeCell ref="F11:F12"/>
    <mergeCell ref="B5:E5"/>
    <mergeCell ref="B6:E6"/>
    <mergeCell ref="A5:A6"/>
    <mergeCell ref="F5:F6"/>
    <mergeCell ref="B12:E12"/>
    <mergeCell ref="B11:E11"/>
    <mergeCell ref="A11:A12"/>
    <mergeCell ref="A2:G2"/>
    <mergeCell ref="A3:G3"/>
    <mergeCell ref="B9:E9"/>
    <mergeCell ref="F7:F8"/>
    <mergeCell ref="G7:G8"/>
    <mergeCell ref="F9:F10"/>
    <mergeCell ref="B15:E15"/>
    <mergeCell ref="B16:E16"/>
    <mergeCell ref="G26:G27"/>
    <mergeCell ref="F13:F14"/>
    <mergeCell ref="A15:A16"/>
    <mergeCell ref="A17:A18"/>
    <mergeCell ref="A13:A14"/>
    <mergeCell ref="B14:E14"/>
    <mergeCell ref="A19:A20"/>
    <mergeCell ref="B17:E17"/>
    <mergeCell ref="B18:E18"/>
    <mergeCell ref="A21:A22"/>
    <mergeCell ref="B23:E24"/>
    <mergeCell ref="B19:E19"/>
    <mergeCell ref="B20:E20"/>
    <mergeCell ref="A4:E4"/>
    <mergeCell ref="G5:G6"/>
    <mergeCell ref="A32:C32"/>
    <mergeCell ref="D32:E32"/>
    <mergeCell ref="F21:F22"/>
    <mergeCell ref="F23:F24"/>
    <mergeCell ref="B26:E26"/>
    <mergeCell ref="B25:E25"/>
    <mergeCell ref="B21:E22"/>
    <mergeCell ref="A23:A24"/>
    <mergeCell ref="G9:G10"/>
    <mergeCell ref="B7:E7"/>
    <mergeCell ref="B8:E8"/>
    <mergeCell ref="B10:E10"/>
    <mergeCell ref="A7:A8"/>
    <mergeCell ref="A9:A10"/>
    <mergeCell ref="E1:F1"/>
    <mergeCell ref="B27:E27"/>
    <mergeCell ref="A30:G30"/>
    <mergeCell ref="A28:G28"/>
    <mergeCell ref="A31:C31"/>
    <mergeCell ref="D31:E31"/>
    <mergeCell ref="B13:E13"/>
    <mergeCell ref="G13:G14"/>
    <mergeCell ref="G21:G22"/>
    <mergeCell ref="G23:G24"/>
    <mergeCell ref="F15:F16"/>
    <mergeCell ref="F17:F18"/>
    <mergeCell ref="F19:F20"/>
    <mergeCell ref="G15:G16"/>
    <mergeCell ref="G17:G18"/>
    <mergeCell ref="G19:G20"/>
  </mergeCells>
  <conditionalFormatting sqref="F17">
    <cfRule type="cellIs" dxfId="49" priority="27" operator="greaterThan">
      <formula>$F$17</formula>
    </cfRule>
  </conditionalFormatting>
  <conditionalFormatting sqref="F25">
    <cfRule type="cellIs" dxfId="48" priority="1" operator="notEqual">
      <formula>$F$26+$F$27</formula>
    </cfRule>
  </conditionalFormatting>
  <conditionalFormatting sqref="G5:G6">
    <cfRule type="cellIs" priority="22" operator="lessThanOrEqual">
      <formula>$F$5</formula>
    </cfRule>
    <cfRule type="cellIs" dxfId="47" priority="38" operator="greaterThan">
      <formula>$F$5</formula>
    </cfRule>
  </conditionalFormatting>
  <conditionalFormatting sqref="G7:G8">
    <cfRule type="cellIs" priority="36" operator="lessThanOrEqual">
      <formula>$F$7</formula>
    </cfRule>
    <cfRule type="cellIs" dxfId="46" priority="37" operator="greaterThan">
      <formula>$F$7</formula>
    </cfRule>
  </conditionalFormatting>
  <conditionalFormatting sqref="G9:G10">
    <cfRule type="cellIs" priority="34" operator="lessThanOrEqual">
      <formula>$F$9</formula>
    </cfRule>
    <cfRule type="cellIs" dxfId="45" priority="35" operator="greaterThan">
      <formula>$F$9</formula>
    </cfRule>
  </conditionalFormatting>
  <conditionalFormatting sqref="G11:G12">
    <cfRule type="cellIs" priority="32" operator="lessThanOrEqual">
      <formula>$F$11</formula>
    </cfRule>
    <cfRule type="cellIs" dxfId="44" priority="33" operator="greaterThan">
      <formula>$F$11</formula>
    </cfRule>
  </conditionalFormatting>
  <conditionalFormatting sqref="G13:G14">
    <cfRule type="cellIs" priority="30" operator="lessThanOrEqual">
      <formula>$F$13</formula>
    </cfRule>
    <cfRule type="cellIs" dxfId="43" priority="31" operator="greaterThan">
      <formula>$F$13</formula>
    </cfRule>
  </conditionalFormatting>
  <conditionalFormatting sqref="G15:G16">
    <cfRule type="cellIs" priority="28" operator="lessThanOrEqual">
      <formula>$F$15</formula>
    </cfRule>
    <cfRule type="cellIs" dxfId="42" priority="29" operator="greaterThan">
      <formula>$F$15</formula>
    </cfRule>
  </conditionalFormatting>
  <conditionalFormatting sqref="G17:G18">
    <cfRule type="cellIs" priority="25" operator="lessThanOrEqual">
      <formula>$F$17</formula>
    </cfRule>
    <cfRule type="cellIs" dxfId="41" priority="26" operator="greaterThan">
      <formula>$F$17</formula>
    </cfRule>
  </conditionalFormatting>
  <conditionalFormatting sqref="G19:G20">
    <cfRule type="cellIs" priority="23" operator="lessThanOrEqual">
      <formula>$F$19</formula>
    </cfRule>
    <cfRule type="cellIs" dxfId="40" priority="24" operator="greaterThan">
      <formula>$F$19</formula>
    </cfRule>
  </conditionalFormatting>
  <conditionalFormatting sqref="G23:G24">
    <cfRule type="cellIs" priority="4" operator="lessThanOrEqual">
      <formula>$F$23</formula>
    </cfRule>
    <cfRule type="cellIs" dxfId="39" priority="5" operator="greaterThan">
      <formula>$F$23</formula>
    </cfRule>
  </conditionalFormatting>
  <dataValidations xWindow="1015" yWindow="613" count="4">
    <dataValidation type="whole" operator="greaterThanOrEqual" allowBlank="1" showErrorMessage="1" error="Enter Whole Number" promptTitle="Complete this schedule" prompt="for professional, consulting, and contracted services; some costs require specific approval and others do not require specific approval. See the Budgeting Cost Guidance Handbook, https://tea.texas.gov/Finance_and_Grants/Administering_a_Grant.aspx. " sqref="F5:F20 F23:F24" xr:uid="{00000000-0002-0000-0300-000000000000}">
      <formula1>0</formula1>
    </dataValidation>
    <dataValidation type="whole" operator="greaterThanOrEqual" allowBlank="1" showInputMessage="1" showErrorMessage="1" error="Enter Whole Number" promptTitle="Direct Program Costs" prompt="Direct program costs are those that are directly associated with carrying out daily grant activities." sqref="F26" xr:uid="{00000000-0002-0000-0300-000002000000}">
      <formula1>0</formula1>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F27" xr:uid="{3E8F1BA7-E32A-4D5E-8520-934DF19578C2}">
      <formula1>0</formula1>
      <formula2>99999999999</formula2>
    </dataValidation>
    <dataValidation type="whole" operator="greaterThanOrEqual" allowBlank="1" showInputMessage="1" showErrorMessage="1" error="Enter whole dollar amounts." prompt="Reminder: Pre-award costs cannot be greater than budgeted amounts. Pre-award costs are a subset of budgeted costs." sqref="G5:G20 G23:G24" xr:uid="{41D452E8-4154-438C-9D48-867AC4F0DF1A}">
      <formula1>0</formula1>
    </dataValidation>
  </dataValidations>
  <pageMargins left="0.25" right="0.25" top="0.75" bottom="0.75" header="0.3" footer="0.3"/>
  <pageSetup orientation="portrait" r:id="rId1"/>
  <headerFooter>
    <oddHeader>&amp;L&amp;"-,Bold"Application Part 2:&amp;C&amp;"-,Bold" 2025-2026 Career and Technical Education, ESC Leadership Application
&amp;10Authorized by: Strengthening Career and Technical Education for the 21st Century Act (PL 115-224, Enacted July 31, 2018)</oddHeader>
    <oddFooter>&amp;C&amp;"-,Bold"SAS #701A-26&amp;R&amp;"-,Bold"&amp;10v4.29.25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E40"/>
  <sheetViews>
    <sheetView view="pageLayout" zoomScaleNormal="100" workbookViewId="0">
      <selection activeCell="D7" sqref="D7"/>
    </sheetView>
  </sheetViews>
  <sheetFormatPr defaultColWidth="8.6328125" defaultRowHeight="14.5" x14ac:dyDescent="0.35"/>
  <cols>
    <col min="1" max="1" width="3.36328125" customWidth="1"/>
    <col min="2" max="2" width="32.36328125" customWidth="1"/>
    <col min="3" max="3" width="17" customWidth="1"/>
    <col min="4" max="4" width="23.6328125" customWidth="1"/>
    <col min="5" max="5" width="23.36328125" customWidth="1"/>
  </cols>
  <sheetData>
    <row r="1" spans="1:5" x14ac:dyDescent="0.35">
      <c r="A1" s="228" t="s">
        <v>50</v>
      </c>
      <c r="B1" s="229"/>
      <c r="C1" s="79">
        <f>'Payroll 6100'!$C$1</f>
        <v>0</v>
      </c>
      <c r="D1" s="38" t="s">
        <v>51</v>
      </c>
      <c r="E1" s="8">
        <f>'Payroll 6100'!$F$1</f>
        <v>0</v>
      </c>
    </row>
    <row r="2" spans="1:5" x14ac:dyDescent="0.35">
      <c r="A2" s="232" t="s">
        <v>28</v>
      </c>
      <c r="B2" s="232"/>
      <c r="C2" s="232"/>
      <c r="D2" s="232"/>
      <c r="E2" s="232"/>
    </row>
    <row r="3" spans="1:5" ht="36" customHeight="1" thickBot="1" x14ac:dyDescent="0.4">
      <c r="A3" s="203" t="s">
        <v>25</v>
      </c>
      <c r="B3" s="204"/>
      <c r="C3" s="204"/>
      <c r="D3" s="32" t="s">
        <v>70</v>
      </c>
      <c r="E3" s="32" t="s">
        <v>71</v>
      </c>
    </row>
    <row r="4" spans="1:5" ht="28.25" customHeight="1" x14ac:dyDescent="0.35">
      <c r="A4" s="29">
        <v>1</v>
      </c>
      <c r="B4" s="233" t="s">
        <v>48</v>
      </c>
      <c r="C4" s="234"/>
      <c r="D4" s="91">
        <v>0</v>
      </c>
      <c r="E4" s="91">
        <v>0</v>
      </c>
    </row>
    <row r="5" spans="1:5" x14ac:dyDescent="0.35">
      <c r="A5" s="1">
        <v>2</v>
      </c>
      <c r="B5" s="235" t="s">
        <v>65</v>
      </c>
      <c r="C5" s="236"/>
      <c r="D5" s="92">
        <f>SUM(D4)</f>
        <v>0</v>
      </c>
      <c r="E5" s="93">
        <f>SUM(E4)</f>
        <v>0</v>
      </c>
    </row>
    <row r="6" spans="1:5" ht="15" customHeight="1" x14ac:dyDescent="0.35">
      <c r="A6" s="1">
        <v>3</v>
      </c>
      <c r="B6" s="237" t="s">
        <v>66</v>
      </c>
      <c r="C6" s="238"/>
      <c r="D6" s="94">
        <v>0</v>
      </c>
      <c r="E6" s="230"/>
    </row>
    <row r="7" spans="1:5" x14ac:dyDescent="0.35">
      <c r="A7" s="1">
        <v>4</v>
      </c>
      <c r="B7" s="237" t="s">
        <v>102</v>
      </c>
      <c r="C7" s="238"/>
      <c r="D7" s="94">
        <v>0</v>
      </c>
      <c r="E7" s="231"/>
    </row>
    <row r="8" spans="1:5" ht="45" customHeight="1" x14ac:dyDescent="0.35">
      <c r="A8" s="192" t="s">
        <v>129</v>
      </c>
      <c r="B8" s="193"/>
      <c r="C8" s="193"/>
      <c r="D8" s="193"/>
      <c r="E8" s="194"/>
    </row>
    <row r="38" spans="1:5" x14ac:dyDescent="0.35">
      <c r="A38" s="221" t="s">
        <v>58</v>
      </c>
      <c r="B38" s="222"/>
      <c r="C38" s="222"/>
      <c r="D38" s="222"/>
      <c r="E38" s="223"/>
    </row>
    <row r="39" spans="1:5" x14ac:dyDescent="0.35">
      <c r="A39" s="155" t="s">
        <v>59</v>
      </c>
      <c r="B39" s="156"/>
      <c r="C39" s="66"/>
      <c r="D39" s="60" t="s">
        <v>60</v>
      </c>
      <c r="E39" s="67"/>
    </row>
    <row r="40" spans="1:5" x14ac:dyDescent="0.35">
      <c r="A40" s="155" t="s">
        <v>113</v>
      </c>
      <c r="B40" s="156"/>
      <c r="C40" s="66"/>
      <c r="D40" s="60" t="s">
        <v>61</v>
      </c>
      <c r="E40" s="67"/>
    </row>
  </sheetData>
  <sheetProtection algorithmName="SHA-512" hashValue="2Knvm2ALczBQmo8GY15RW1suaAgevDG4SMe8U7C265ygq5PRL2NsJIlM3l5ERY1mk6VN6OE1EqhVIfBELlHslQ==" saltValue="So+7GuQ5Hij8Ll6d29fNXA==" spinCount="100000" sheet="1" selectLockedCells="1"/>
  <mergeCells count="12">
    <mergeCell ref="A1:B1"/>
    <mergeCell ref="E6:E7"/>
    <mergeCell ref="A39:B39"/>
    <mergeCell ref="A40:B40"/>
    <mergeCell ref="A3:C3"/>
    <mergeCell ref="A2:E2"/>
    <mergeCell ref="A38:E38"/>
    <mergeCell ref="B4:C4"/>
    <mergeCell ref="B5:C5"/>
    <mergeCell ref="B6:C6"/>
    <mergeCell ref="B7:C7"/>
    <mergeCell ref="A8:E8"/>
  </mergeCells>
  <phoneticPr fontId="5" type="noConversion"/>
  <conditionalFormatting sqref="D5">
    <cfRule type="cellIs" dxfId="38" priority="1" operator="notEqual">
      <formula>$D$6+$D$7</formula>
    </cfRule>
  </conditionalFormatting>
  <conditionalFormatting sqref="E4">
    <cfRule type="cellIs" priority="4" operator="lessThanOrEqual">
      <formula>$D$4</formula>
    </cfRule>
    <cfRule type="cellIs" dxfId="37" priority="5" operator="greaterThan">
      <formula>$D$4</formula>
    </cfRule>
  </conditionalFormatting>
  <dataValidations xWindow="863" yWindow="659" count="4">
    <dataValidation type="whole" operator="greaterThanOrEqual" allowBlank="1" showErrorMessage="1" error="Enter Whole Dollar Amount" promptTitle="Complete this schedule" prompt="for supplies and materials (6300) costs do not require specific approval. See the Budgeting Cost Guidance Handbook, https://tea.texas.gov/Finance_and_Grants/Administering_a_Grant.aspx. " sqref="D4" xr:uid="{00000000-0002-0000-0400-000001000000}">
      <formula1>0</formula1>
    </dataValidation>
    <dataValidation type="whole" operator="greaterThanOrEqual" allowBlank="1" showInputMessage="1" showErrorMessage="1" error="Enter Whole Number" promptTitle="Direct Program Costs" prompt="Direct program costs are those that are directly associated with carrying out daily grant activities." sqref="D6" xr:uid="{00000000-0002-0000-0400-000002000000}">
      <formula1>0</formula1>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D7" xr:uid="{FFCCE527-1F9E-44D5-BF58-6012E88C475A}">
      <formula1>0</formula1>
      <formula2>99999999999</formula2>
    </dataValidation>
    <dataValidation type="whole" operator="greaterThanOrEqual" allowBlank="1" showInputMessage="1" showErrorMessage="1" error="Enter whole dollar amounts." prompt="Reminder: Pre-award costs cannot be greater than budgeted amounts. Pre-award costs are a subset of budgeted costs." sqref="E4" xr:uid="{B71F8BEE-C71F-4DF1-9077-971CDA01253D}">
      <formula1>0</formula1>
    </dataValidation>
  </dataValidations>
  <pageMargins left="0.25" right="0.25" top="0.75" bottom="0.75" header="0.3" footer="0.3"/>
  <pageSetup orientation="portrait" r:id="rId1"/>
  <headerFooter>
    <oddHeader>&amp;L&amp;"-,Bold"Application Part 2:&amp;C&amp;"-,Bold" 2025-2026 Career and Technical Education, ESC Leadership Application
&amp;10Authorized by: Strengthening Career and Technical Education for the 21st Century Act (PL 115-224, Enacted July 31, 2018)</oddHeader>
    <oddFooter>&amp;C&amp;"-,Bold"SAS #701A-26&amp;R&amp;"-,Bold"&amp;10v4.29.25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F28"/>
  <sheetViews>
    <sheetView view="pageLayout" topLeftCell="A5" zoomScaleNormal="100" workbookViewId="0">
      <selection activeCell="E16" sqref="E16"/>
    </sheetView>
  </sheetViews>
  <sheetFormatPr defaultColWidth="8.6328125" defaultRowHeight="14.5" x14ac:dyDescent="0.35"/>
  <cols>
    <col min="1" max="1" width="3.08984375" customWidth="1"/>
    <col min="2" max="2" width="32.08984375" customWidth="1"/>
    <col min="3" max="3" width="16" customWidth="1"/>
    <col min="4" max="4" width="12.54296875" customWidth="1"/>
    <col min="5" max="6" width="18.36328125" customWidth="1"/>
  </cols>
  <sheetData>
    <row r="1" spans="1:6" x14ac:dyDescent="0.35">
      <c r="A1" s="228" t="s">
        <v>50</v>
      </c>
      <c r="B1" s="229"/>
      <c r="C1" s="79">
        <f>'Payroll 6100'!$C$1</f>
        <v>0</v>
      </c>
      <c r="D1" s="248" t="s">
        <v>51</v>
      </c>
      <c r="E1" s="249"/>
      <c r="F1" s="8">
        <f>'Payroll 6100'!$F$1</f>
        <v>0</v>
      </c>
    </row>
    <row r="2" spans="1:6" x14ac:dyDescent="0.35">
      <c r="A2" s="221" t="s">
        <v>29</v>
      </c>
      <c r="B2" s="222"/>
      <c r="C2" s="222"/>
      <c r="D2" s="222"/>
      <c r="E2" s="222"/>
      <c r="F2" s="223"/>
    </row>
    <row r="3" spans="1:6" ht="47.15" customHeight="1" x14ac:dyDescent="0.35">
      <c r="A3" s="255" t="s">
        <v>151</v>
      </c>
      <c r="B3" s="256"/>
      <c r="C3" s="256"/>
      <c r="D3" s="256"/>
      <c r="E3" s="256"/>
      <c r="F3" s="257"/>
    </row>
    <row r="4" spans="1:6" ht="30.65" customHeight="1" thickBot="1" x14ac:dyDescent="0.4">
      <c r="A4" s="203" t="s">
        <v>25</v>
      </c>
      <c r="B4" s="204"/>
      <c r="C4" s="204"/>
      <c r="D4" s="205"/>
      <c r="E4" s="32" t="s">
        <v>70</v>
      </c>
      <c r="F4" s="32" t="s">
        <v>71</v>
      </c>
    </row>
    <row r="5" spans="1:6" ht="28.65" customHeight="1" thickBot="1" x14ac:dyDescent="0.4">
      <c r="A5" s="28">
        <v>1</v>
      </c>
      <c r="B5" s="258" t="s">
        <v>147</v>
      </c>
      <c r="C5" s="258"/>
      <c r="D5" s="258"/>
      <c r="E5" s="91">
        <v>0</v>
      </c>
      <c r="F5" s="91">
        <v>0</v>
      </c>
    </row>
    <row r="6" spans="1:6" ht="28.65" customHeight="1" x14ac:dyDescent="0.35">
      <c r="A6" s="239">
        <v>2</v>
      </c>
      <c r="B6" s="241" t="s">
        <v>148</v>
      </c>
      <c r="C6" s="241"/>
      <c r="D6" s="241"/>
      <c r="E6" s="259">
        <v>0</v>
      </c>
      <c r="F6" s="259">
        <v>0</v>
      </c>
    </row>
    <row r="7" spans="1:6" ht="27.15" customHeight="1" thickBot="1" x14ac:dyDescent="0.4">
      <c r="A7" s="240"/>
      <c r="B7" s="261" t="s">
        <v>104</v>
      </c>
      <c r="C7" s="261"/>
      <c r="D7" s="261"/>
      <c r="E7" s="260"/>
      <c r="F7" s="260"/>
    </row>
    <row r="8" spans="1:6" ht="28.65" customHeight="1" thickBot="1" x14ac:dyDescent="0.4">
      <c r="A8" s="114">
        <v>3</v>
      </c>
      <c r="B8" s="262" t="s">
        <v>153</v>
      </c>
      <c r="C8" s="262"/>
      <c r="D8" s="262"/>
      <c r="E8" s="115">
        <v>0</v>
      </c>
      <c r="F8" s="115">
        <v>0</v>
      </c>
    </row>
    <row r="9" spans="1:6" ht="28.65" customHeight="1" thickBot="1" x14ac:dyDescent="0.4">
      <c r="A9" s="114">
        <v>4</v>
      </c>
      <c r="B9" s="262" t="s">
        <v>149</v>
      </c>
      <c r="C9" s="262"/>
      <c r="D9" s="262"/>
      <c r="E9" s="115">
        <v>0</v>
      </c>
      <c r="F9" s="115">
        <v>0</v>
      </c>
    </row>
    <row r="10" spans="1:6" ht="28.65" customHeight="1" thickBot="1" x14ac:dyDescent="0.4">
      <c r="A10" s="114">
        <v>5</v>
      </c>
      <c r="B10" s="262" t="s">
        <v>156</v>
      </c>
      <c r="C10" s="262"/>
      <c r="D10" s="262"/>
      <c r="E10" s="115">
        <v>0</v>
      </c>
      <c r="F10" s="115">
        <v>0</v>
      </c>
    </row>
    <row r="11" spans="1:6" ht="74.150000000000006" customHeight="1" thickBot="1" x14ac:dyDescent="0.4">
      <c r="A11" s="116">
        <v>6</v>
      </c>
      <c r="B11" s="262" t="s">
        <v>152</v>
      </c>
      <c r="C11" s="262"/>
      <c r="D11" s="262"/>
      <c r="E11" s="115">
        <v>0</v>
      </c>
      <c r="F11" s="115">
        <v>0</v>
      </c>
    </row>
    <row r="12" spans="1:6" x14ac:dyDescent="0.35">
      <c r="A12" s="239">
        <v>7</v>
      </c>
      <c r="B12" s="241" t="s">
        <v>57</v>
      </c>
      <c r="C12" s="241"/>
      <c r="D12" s="241"/>
      <c r="E12" s="259">
        <v>0</v>
      </c>
      <c r="F12" s="259">
        <v>0</v>
      </c>
    </row>
    <row r="13" spans="1:6" ht="27.15" customHeight="1" thickBot="1" x14ac:dyDescent="0.4">
      <c r="A13" s="240"/>
      <c r="B13" s="261" t="s">
        <v>103</v>
      </c>
      <c r="C13" s="261"/>
      <c r="D13" s="261"/>
      <c r="E13" s="260"/>
      <c r="F13" s="260"/>
    </row>
    <row r="14" spans="1:6" ht="28.65" customHeight="1" thickBot="1" x14ac:dyDescent="0.4">
      <c r="A14" s="114">
        <v>8</v>
      </c>
      <c r="B14" s="262" t="s">
        <v>150</v>
      </c>
      <c r="C14" s="262"/>
      <c r="D14" s="262"/>
      <c r="E14" s="115">
        <v>0</v>
      </c>
      <c r="F14" s="115">
        <v>0</v>
      </c>
    </row>
    <row r="15" spans="1:6" ht="15.75" customHeight="1" x14ac:dyDescent="0.35">
      <c r="A15" s="21">
        <v>9</v>
      </c>
      <c r="B15" s="263" t="s">
        <v>30</v>
      </c>
      <c r="C15" s="263"/>
      <c r="D15" s="263"/>
      <c r="E15" s="3">
        <f>SUM(E5:E14)</f>
        <v>0</v>
      </c>
      <c r="F15" s="3">
        <f>SUM(F5:F14)</f>
        <v>0</v>
      </c>
    </row>
    <row r="16" spans="1:6" ht="30.15" customHeight="1" x14ac:dyDescent="0.35">
      <c r="A16" s="1">
        <v>10</v>
      </c>
      <c r="B16" s="216" t="s">
        <v>73</v>
      </c>
      <c r="C16" s="216"/>
      <c r="D16" s="216"/>
      <c r="E16" s="71">
        <v>0</v>
      </c>
      <c r="F16" s="71">
        <v>0</v>
      </c>
    </row>
    <row r="17" spans="1:6" x14ac:dyDescent="0.35">
      <c r="A17" s="1">
        <v>11</v>
      </c>
      <c r="B17" s="206" t="s">
        <v>65</v>
      </c>
      <c r="C17" s="206"/>
      <c r="D17" s="206"/>
      <c r="E17" s="4">
        <f>SUM(E15,E16)</f>
        <v>0</v>
      </c>
      <c r="F17" s="4">
        <f>SUM(F15,F16)</f>
        <v>0</v>
      </c>
    </row>
    <row r="18" spans="1:6" x14ac:dyDescent="0.35">
      <c r="A18" s="1">
        <v>12</v>
      </c>
      <c r="B18" s="206" t="s">
        <v>66</v>
      </c>
      <c r="C18" s="206"/>
      <c r="D18" s="206"/>
      <c r="E18" s="94">
        <v>0</v>
      </c>
      <c r="F18" s="253"/>
    </row>
    <row r="19" spans="1:6" x14ac:dyDescent="0.35">
      <c r="A19" s="14">
        <v>13</v>
      </c>
      <c r="B19" s="243" t="s">
        <v>67</v>
      </c>
      <c r="C19" s="243"/>
      <c r="D19" s="243"/>
      <c r="E19" s="94">
        <v>0</v>
      </c>
      <c r="F19" s="254"/>
    </row>
    <row r="20" spans="1:6" ht="44.75" customHeight="1" x14ac:dyDescent="0.35">
      <c r="A20" s="245" t="s">
        <v>128</v>
      </c>
      <c r="B20" s="246"/>
      <c r="C20" s="246"/>
      <c r="D20" s="246"/>
      <c r="E20" s="246"/>
      <c r="F20" s="247"/>
    </row>
    <row r="21" spans="1:6" ht="33" customHeight="1" x14ac:dyDescent="0.35">
      <c r="A21" s="250" t="s">
        <v>114</v>
      </c>
      <c r="B21" s="251"/>
      <c r="C21" s="251"/>
      <c r="D21" s="251"/>
      <c r="E21" s="251"/>
      <c r="F21" s="252"/>
    </row>
    <row r="22" spans="1:6" ht="11.25" customHeight="1" x14ac:dyDescent="0.35">
      <c r="A22" s="68"/>
      <c r="B22" s="69"/>
      <c r="C22" s="69"/>
      <c r="D22" s="69"/>
      <c r="E22" s="69"/>
      <c r="F22" s="69"/>
    </row>
    <row r="23" spans="1:6" x14ac:dyDescent="0.35">
      <c r="A23" s="244" t="s">
        <v>146</v>
      </c>
      <c r="B23" s="244"/>
      <c r="C23" s="244"/>
      <c r="D23" s="244"/>
      <c r="E23" s="244"/>
      <c r="F23" s="244"/>
    </row>
    <row r="24" spans="1:6" ht="12.75" customHeight="1" x14ac:dyDescent="0.35"/>
    <row r="25" spans="1:6" ht="13.5" customHeight="1" x14ac:dyDescent="0.35">
      <c r="A25" s="221" t="s">
        <v>58</v>
      </c>
      <c r="B25" s="242"/>
      <c r="C25" s="242"/>
      <c r="D25" s="242"/>
      <c r="E25" s="222"/>
      <c r="F25" s="223"/>
    </row>
    <row r="26" spans="1:6" x14ac:dyDescent="0.35">
      <c r="A26" s="155" t="s">
        <v>59</v>
      </c>
      <c r="B26" s="156"/>
      <c r="C26" s="173"/>
      <c r="D26" s="174"/>
      <c r="E26" s="60" t="s">
        <v>60</v>
      </c>
      <c r="F26" s="67"/>
    </row>
    <row r="27" spans="1:6" x14ac:dyDescent="0.35">
      <c r="A27" s="155" t="s">
        <v>113</v>
      </c>
      <c r="B27" s="156"/>
      <c r="C27" s="173"/>
      <c r="D27" s="174"/>
      <c r="E27" s="60" t="s">
        <v>61</v>
      </c>
      <c r="F27" s="67"/>
    </row>
    <row r="28" spans="1:6" ht="11.25" customHeight="1" x14ac:dyDescent="0.35"/>
  </sheetData>
  <sheetProtection algorithmName="SHA-512" hashValue="Qln7K6BQilXCeARILPzc1QNhfj1iPZaWZrTEag7lhfFSuyROlulvoJZFtqesX+9KU4P45KGOz0Ye4X4vSELWcQ==" saltValue="+V8nTUK3GK61Rv+A1SuB/A==" spinCount="100000" sheet="1" selectLockedCells="1"/>
  <dataConsolidate/>
  <mergeCells count="35">
    <mergeCell ref="B10:D10"/>
    <mergeCell ref="E6:E7"/>
    <mergeCell ref="B16:D16"/>
    <mergeCell ref="B13:D13"/>
    <mergeCell ref="B15:D15"/>
    <mergeCell ref="B14:D14"/>
    <mergeCell ref="B11:D11"/>
    <mergeCell ref="D1:E1"/>
    <mergeCell ref="A21:F21"/>
    <mergeCell ref="A1:B1"/>
    <mergeCell ref="F18:F19"/>
    <mergeCell ref="A2:F2"/>
    <mergeCell ref="A4:D4"/>
    <mergeCell ref="A3:F3"/>
    <mergeCell ref="B5:D5"/>
    <mergeCell ref="B6:D6"/>
    <mergeCell ref="F6:F7"/>
    <mergeCell ref="E12:E13"/>
    <mergeCell ref="F12:F13"/>
    <mergeCell ref="A6:A7"/>
    <mergeCell ref="B7:D7"/>
    <mergeCell ref="B8:D8"/>
    <mergeCell ref="B9:D9"/>
    <mergeCell ref="A12:A13"/>
    <mergeCell ref="B12:D12"/>
    <mergeCell ref="A27:B27"/>
    <mergeCell ref="C27:D27"/>
    <mergeCell ref="A25:F25"/>
    <mergeCell ref="B17:D17"/>
    <mergeCell ref="B18:D18"/>
    <mergeCell ref="B19:D19"/>
    <mergeCell ref="A23:F23"/>
    <mergeCell ref="A26:B26"/>
    <mergeCell ref="C26:D26"/>
    <mergeCell ref="A20:F20"/>
  </mergeCells>
  <phoneticPr fontId="5" type="noConversion"/>
  <conditionalFormatting sqref="E17">
    <cfRule type="cellIs" dxfId="36" priority="1" operator="notEqual">
      <formula>$E$18+$E$19</formula>
    </cfRule>
  </conditionalFormatting>
  <conditionalFormatting sqref="F5">
    <cfRule type="cellIs" priority="39" operator="lessThanOrEqual">
      <formula>$E$5</formula>
    </cfRule>
    <cfRule type="cellIs" dxfId="35" priority="40" operator="greaterThan">
      <formula>$E$5</formula>
    </cfRule>
  </conditionalFormatting>
  <conditionalFormatting sqref="F6:F7">
    <cfRule type="cellIs" priority="37" operator="lessThanOrEqual">
      <formula>$E$6</formula>
    </cfRule>
    <cfRule type="cellIs" dxfId="34" priority="38" operator="greaterThan">
      <formula>$E$6</formula>
    </cfRule>
  </conditionalFormatting>
  <conditionalFormatting sqref="F8">
    <cfRule type="cellIs" priority="35" operator="lessThanOrEqual">
      <formula>$E$8</formula>
    </cfRule>
    <cfRule type="cellIs" dxfId="33" priority="36" operator="greaterThan">
      <formula>$E$8</formula>
    </cfRule>
  </conditionalFormatting>
  <conditionalFormatting sqref="F9">
    <cfRule type="cellIs" priority="33" operator="lessThanOrEqual">
      <formula>$E$9</formula>
    </cfRule>
    <cfRule type="cellIs" dxfId="32" priority="34" operator="greaterThan">
      <formula>$E$9</formula>
    </cfRule>
  </conditionalFormatting>
  <conditionalFormatting sqref="F10">
    <cfRule type="cellIs" priority="31" operator="lessThanOrEqual">
      <formula>$E$10</formula>
    </cfRule>
    <cfRule type="cellIs" dxfId="31" priority="32" operator="greaterThan">
      <formula>$E$10</formula>
    </cfRule>
  </conditionalFormatting>
  <conditionalFormatting sqref="F11">
    <cfRule type="cellIs" priority="29" operator="lessThanOrEqual">
      <formula>$E$11</formula>
    </cfRule>
    <cfRule type="cellIs" dxfId="30" priority="30" operator="greaterThan">
      <formula>$E$11</formula>
    </cfRule>
  </conditionalFormatting>
  <conditionalFormatting sqref="F12:F13">
    <cfRule type="cellIs" priority="26" operator="lessThanOrEqual">
      <formula>$E$12</formula>
    </cfRule>
    <cfRule type="cellIs" dxfId="29" priority="28" operator="greaterThan">
      <formula>$E$12</formula>
    </cfRule>
  </conditionalFormatting>
  <conditionalFormatting sqref="F14">
    <cfRule type="cellIs" priority="24" operator="lessThanOrEqual">
      <formula>$E$14</formula>
    </cfRule>
    <cfRule type="cellIs" dxfId="28" priority="25" operator="greaterThan">
      <formula>$E$14</formula>
    </cfRule>
  </conditionalFormatting>
  <conditionalFormatting sqref="F16">
    <cfRule type="cellIs" priority="21" operator="lessThanOrEqual">
      <formula>$E$16</formula>
    </cfRule>
    <cfRule type="cellIs" dxfId="27" priority="23" operator="greaterThan">
      <formula>$E$16</formula>
    </cfRule>
  </conditionalFormatting>
  <dataValidations xWindow="537" yWindow="331" count="4">
    <dataValidation type="whole" operator="greaterThanOrEqual" allowBlank="1" showErrorMessage="1" error="Enter whole dollar amount." promptTitle="Complete this schedule" prompt="to budget other operating costs. All budgeted funds must be entered in whole dollar amounts. Do not enter any cents. For more information see the Budgeting Cost Guidance https://tea.texas.gov/Finance_and_Grants/Administering_a_Grant.aspx." sqref="E16 E5:E14" xr:uid="{00000000-0002-0000-0500-000000000000}">
      <formula1>0</formula1>
    </dataValidation>
    <dataValidation type="whole" operator="greaterThanOrEqual" allowBlank="1" showInputMessage="1" showErrorMessage="1" error="Enter Whole Number." promptTitle="Direct Program Costs" prompt="Direct program costs are those that are directly associated with carrying out daily grant activities." sqref="E18" xr:uid="{00000000-0002-0000-0500-000001000000}">
      <formula1>0</formula1>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E19" xr:uid="{B5FBDE55-0A13-406F-B9D8-7993BDF50282}">
      <formula1>0</formula1>
      <formula2>99999999999</formula2>
    </dataValidation>
    <dataValidation type="whole" operator="greaterThanOrEqual" allowBlank="1" showInputMessage="1" showErrorMessage="1" error="Enter whole dollar amounts." prompt="Reminder: Pre-award costs cannot be greater than budgeted amounts. Pre-award costs are a subset of budgeted costs." sqref="F5:F14 F16" xr:uid="{46FD7524-D977-47EA-BC15-D8CAFF9FC56A}">
      <formula1>0</formula1>
    </dataValidation>
  </dataValidations>
  <hyperlinks>
    <hyperlink ref="A21:F21" r:id="rId1" display="To access the Justification for Out-of-State Travel form, refer to the Forms for Prior Approval, Disclosure, and Justification page" xr:uid="{FB23432A-225A-4260-8059-8954636C98BE}"/>
  </hyperlinks>
  <pageMargins left="0.25" right="0.25" top="0.75" bottom="0.75" header="0.3" footer="0.3"/>
  <pageSetup orientation="portrait" r:id="rId2"/>
  <headerFooter>
    <oddHeader>&amp;L&amp;"-,Bold"Application Part 2:&amp;C&amp;"-,Bold" 2025-2026 Career and Technical Education, ESC Leadership Application
&amp;10Authorized by: Strengthening Career and Technical Education for the 21st Century Act (PL 115-224, Enacted July 31, 2018)</oddHeader>
    <oddFooter>&amp;C&amp;"-,Bold"SAS #701A-26&amp;R&amp;"-,Bold"&amp;10v4.29.25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7CDE9-7ABF-4D86-8E57-51D07EB15313}">
  <sheetPr codeName="Sheet9">
    <tabColor theme="0" tint="-0.34998626667073579"/>
  </sheetPr>
  <dimension ref="A1:E26"/>
  <sheetViews>
    <sheetView view="pageLayout" topLeftCell="A15" zoomScaleNormal="115" workbookViewId="0">
      <selection activeCell="C25" sqref="C25"/>
    </sheetView>
  </sheetViews>
  <sheetFormatPr defaultColWidth="8.6328125" defaultRowHeight="14.5" x14ac:dyDescent="0.35"/>
  <cols>
    <col min="1" max="1" width="3.36328125" customWidth="1"/>
    <col min="2" max="2" width="36.453125" customWidth="1"/>
    <col min="3" max="3" width="19.6328125" customWidth="1"/>
    <col min="4" max="4" width="19.36328125" customWidth="1"/>
    <col min="5" max="5" width="21.54296875" customWidth="1"/>
  </cols>
  <sheetData>
    <row r="1" spans="1:5" x14ac:dyDescent="0.35">
      <c r="A1" s="264" t="s">
        <v>50</v>
      </c>
      <c r="B1" s="265"/>
      <c r="C1" s="122">
        <f>'Payroll 6100'!$C$1</f>
        <v>0</v>
      </c>
      <c r="D1" s="123" t="s">
        <v>51</v>
      </c>
      <c r="E1" s="124">
        <f>'Payroll 6100'!$F$1</f>
        <v>0</v>
      </c>
    </row>
    <row r="2" spans="1:5" x14ac:dyDescent="0.35">
      <c r="A2" s="266" t="s">
        <v>139</v>
      </c>
      <c r="B2" s="267"/>
      <c r="C2" s="267"/>
      <c r="D2" s="268"/>
      <c r="E2" s="269"/>
    </row>
    <row r="3" spans="1:5" ht="48" customHeight="1" x14ac:dyDescent="0.35">
      <c r="A3" s="270" t="s">
        <v>122</v>
      </c>
      <c r="B3" s="271"/>
      <c r="C3" s="271"/>
      <c r="D3" s="271"/>
      <c r="E3" s="272"/>
    </row>
    <row r="4" spans="1:5" ht="36.75" customHeight="1" thickBot="1" x14ac:dyDescent="0.4">
      <c r="A4" s="273" t="s">
        <v>25</v>
      </c>
      <c r="B4" s="274"/>
      <c r="C4" s="275"/>
      <c r="D4" s="125" t="s">
        <v>70</v>
      </c>
      <c r="E4" s="125" t="s">
        <v>71</v>
      </c>
    </row>
    <row r="5" spans="1:5" x14ac:dyDescent="0.35">
      <c r="A5" s="276" t="s">
        <v>121</v>
      </c>
      <c r="B5" s="277"/>
      <c r="C5" s="277"/>
      <c r="D5" s="277"/>
      <c r="E5" s="278"/>
    </row>
    <row r="6" spans="1:5" ht="29.25" customHeight="1" x14ac:dyDescent="0.35">
      <c r="A6" s="126">
        <v>1</v>
      </c>
      <c r="B6" s="279" t="s">
        <v>133</v>
      </c>
      <c r="C6" s="280"/>
      <c r="D6" s="127">
        <v>0</v>
      </c>
      <c r="E6" s="115">
        <v>0</v>
      </c>
    </row>
    <row r="7" spans="1:5" ht="29.4" customHeight="1" x14ac:dyDescent="0.35">
      <c r="A7" s="126">
        <v>2</v>
      </c>
      <c r="B7" s="279" t="s">
        <v>134</v>
      </c>
      <c r="C7" s="280"/>
      <c r="D7" s="127">
        <v>0</v>
      </c>
      <c r="E7" s="115">
        <v>0</v>
      </c>
    </row>
    <row r="8" spans="1:5" x14ac:dyDescent="0.35">
      <c r="A8" s="126">
        <v>3</v>
      </c>
      <c r="B8" s="281" t="s">
        <v>120</v>
      </c>
      <c r="C8" s="282"/>
      <c r="D8" s="127">
        <v>0</v>
      </c>
      <c r="E8" s="115">
        <v>0</v>
      </c>
    </row>
    <row r="9" spans="1:5" x14ac:dyDescent="0.35">
      <c r="A9" s="126">
        <v>4</v>
      </c>
      <c r="B9" s="281" t="s">
        <v>119</v>
      </c>
      <c r="C9" s="282"/>
      <c r="D9" s="127">
        <v>0</v>
      </c>
      <c r="E9" s="115">
        <v>0</v>
      </c>
    </row>
    <row r="10" spans="1:5" x14ac:dyDescent="0.35">
      <c r="A10" s="126">
        <v>5</v>
      </c>
      <c r="B10" s="281" t="s">
        <v>118</v>
      </c>
      <c r="C10" s="282"/>
      <c r="D10" s="127">
        <v>0</v>
      </c>
      <c r="E10" s="115">
        <v>0</v>
      </c>
    </row>
    <row r="11" spans="1:5" x14ac:dyDescent="0.35">
      <c r="A11" s="126">
        <v>6</v>
      </c>
      <c r="B11" s="283" t="s">
        <v>49</v>
      </c>
      <c r="C11" s="283"/>
      <c r="D11" s="117">
        <f>SUM(D6:D10)</f>
        <v>0</v>
      </c>
      <c r="E11" s="118">
        <f>SUM(E6:E10)</f>
        <v>0</v>
      </c>
    </row>
    <row r="12" spans="1:5" x14ac:dyDescent="0.35">
      <c r="A12" s="126">
        <v>7</v>
      </c>
      <c r="B12" s="283" t="s">
        <v>66</v>
      </c>
      <c r="C12" s="283"/>
      <c r="D12" s="128">
        <v>0</v>
      </c>
      <c r="E12" s="294"/>
    </row>
    <row r="13" spans="1:5" x14ac:dyDescent="0.35">
      <c r="A13" s="129">
        <v>8</v>
      </c>
      <c r="B13" s="283" t="s">
        <v>67</v>
      </c>
      <c r="C13" s="283"/>
      <c r="D13" s="128">
        <v>0</v>
      </c>
      <c r="E13" s="295"/>
    </row>
    <row r="14" spans="1:5" ht="45" customHeight="1" x14ac:dyDescent="0.35">
      <c r="A14" s="286" t="s">
        <v>130</v>
      </c>
      <c r="B14" s="287"/>
      <c r="C14" s="287"/>
      <c r="D14" s="287"/>
      <c r="E14" s="288"/>
    </row>
    <row r="15" spans="1:5" x14ac:dyDescent="0.35">
      <c r="A15" s="297" t="s">
        <v>117</v>
      </c>
      <c r="B15" s="298"/>
      <c r="C15" s="298"/>
      <c r="D15" s="298"/>
      <c r="E15" s="299"/>
    </row>
    <row r="16" spans="1:5" ht="60" customHeight="1" x14ac:dyDescent="0.35">
      <c r="A16" s="289" t="s">
        <v>116</v>
      </c>
      <c r="B16" s="290"/>
      <c r="C16" s="119" t="s">
        <v>136</v>
      </c>
      <c r="D16" s="120" t="s">
        <v>137</v>
      </c>
      <c r="E16" s="120" t="s">
        <v>135</v>
      </c>
    </row>
    <row r="17" spans="1:5" ht="43.5" customHeight="1" x14ac:dyDescent="0.35">
      <c r="A17" s="126">
        <v>9</v>
      </c>
      <c r="B17" s="130" t="s">
        <v>155</v>
      </c>
      <c r="C17" s="131"/>
      <c r="D17" s="131"/>
      <c r="E17" s="115">
        <v>0</v>
      </c>
    </row>
    <row r="18" spans="1:5" ht="43.5" customHeight="1" x14ac:dyDescent="0.35">
      <c r="A18" s="126">
        <v>10</v>
      </c>
      <c r="B18" s="130" t="s">
        <v>155</v>
      </c>
      <c r="C18" s="131"/>
      <c r="D18" s="131"/>
      <c r="E18" s="115">
        <v>0</v>
      </c>
    </row>
    <row r="19" spans="1:5" ht="43.5" customHeight="1" x14ac:dyDescent="0.35">
      <c r="A19" s="126">
        <v>11</v>
      </c>
      <c r="B19" s="130" t="s">
        <v>155</v>
      </c>
      <c r="C19" s="131"/>
      <c r="D19" s="131"/>
      <c r="E19" s="115">
        <v>0</v>
      </c>
    </row>
    <row r="20" spans="1:5" ht="43.5" customHeight="1" x14ac:dyDescent="0.35">
      <c r="A20" s="132">
        <v>12</v>
      </c>
      <c r="B20" s="130" t="s">
        <v>155</v>
      </c>
      <c r="C20" s="131"/>
      <c r="D20" s="131"/>
      <c r="E20" s="133">
        <v>0</v>
      </c>
    </row>
    <row r="21" spans="1:5" ht="18.75" customHeight="1" x14ac:dyDescent="0.35">
      <c r="A21" s="126">
        <v>13</v>
      </c>
      <c r="B21" s="291" t="s">
        <v>115</v>
      </c>
      <c r="C21" s="292"/>
      <c r="D21" s="293"/>
      <c r="E21" s="121">
        <f>SUM(E17:E20)</f>
        <v>0</v>
      </c>
    </row>
    <row r="22" spans="1:5" ht="18.75" customHeight="1" x14ac:dyDescent="0.35">
      <c r="A22" s="296" t="s">
        <v>138</v>
      </c>
      <c r="B22" s="296"/>
      <c r="C22" s="296"/>
      <c r="D22" s="296"/>
      <c r="E22" s="296"/>
    </row>
    <row r="23" spans="1:5" ht="19.5" customHeight="1" x14ac:dyDescent="0.35">
      <c r="A23" s="134"/>
      <c r="B23" s="134"/>
      <c r="C23" s="134"/>
      <c r="D23" s="134"/>
      <c r="E23" s="134"/>
    </row>
    <row r="24" spans="1:5" x14ac:dyDescent="0.35">
      <c r="A24" s="232" t="s">
        <v>58</v>
      </c>
      <c r="B24" s="232"/>
      <c r="C24" s="232"/>
      <c r="D24" s="232"/>
      <c r="E24" s="232"/>
    </row>
    <row r="25" spans="1:5" x14ac:dyDescent="0.35">
      <c r="A25" s="284" t="s">
        <v>59</v>
      </c>
      <c r="B25" s="285"/>
      <c r="C25" s="70"/>
      <c r="D25" s="60" t="s">
        <v>60</v>
      </c>
      <c r="E25" s="67"/>
    </row>
    <row r="26" spans="1:5" x14ac:dyDescent="0.35">
      <c r="A26" s="284" t="s">
        <v>113</v>
      </c>
      <c r="B26" s="285"/>
      <c r="C26" s="70"/>
      <c r="D26" s="60" t="s">
        <v>61</v>
      </c>
      <c r="E26" s="67"/>
    </row>
  </sheetData>
  <sheetProtection algorithmName="SHA-512" hashValue="V4D5HqysAXW0dRmYocLbpSGKUWh72G/W1An4RYM5xMm2OLUUsmvDg6PM1aN5xA/lyOTUyR5IA23tAzM7XG0wLQ==" saltValue="lwYYNWhrWDmXdytmfq/P3g==" spinCount="100000" sheet="1" selectLockedCells="1"/>
  <mergeCells count="22">
    <mergeCell ref="A24:E24"/>
    <mergeCell ref="A25:B25"/>
    <mergeCell ref="A26:B26"/>
    <mergeCell ref="B12:C12"/>
    <mergeCell ref="B13:C13"/>
    <mergeCell ref="A14:E14"/>
    <mergeCell ref="A16:B16"/>
    <mergeCell ref="B21:D21"/>
    <mergeCell ref="E12:E13"/>
    <mergeCell ref="A22:E22"/>
    <mergeCell ref="A15:E15"/>
    <mergeCell ref="B6:C6"/>
    <mergeCell ref="B7:C7"/>
    <mergeCell ref="B8:C8"/>
    <mergeCell ref="B9:C9"/>
    <mergeCell ref="B11:C11"/>
    <mergeCell ref="B10:C10"/>
    <mergeCell ref="A1:B1"/>
    <mergeCell ref="A2:E2"/>
    <mergeCell ref="A3:E3"/>
    <mergeCell ref="A4:C4"/>
    <mergeCell ref="A5:E5"/>
  </mergeCells>
  <conditionalFormatting sqref="D11">
    <cfRule type="cellIs" dxfId="26" priority="1" operator="notEqual">
      <formula>$D$12+$D$13</formula>
    </cfRule>
  </conditionalFormatting>
  <conditionalFormatting sqref="E6">
    <cfRule type="cellIs" priority="10" operator="lessThanOrEqual">
      <formula>$D$6</formula>
    </cfRule>
    <cfRule type="cellIs" dxfId="25" priority="11" operator="greaterThan">
      <formula>$D$6</formula>
    </cfRule>
  </conditionalFormatting>
  <conditionalFormatting sqref="E7">
    <cfRule type="cellIs" priority="2" operator="lessThanOrEqual">
      <formula>$D$7</formula>
    </cfRule>
    <cfRule type="cellIs" dxfId="24" priority="3" operator="greaterThan">
      <formula>$D$7</formula>
    </cfRule>
  </conditionalFormatting>
  <conditionalFormatting sqref="E8">
    <cfRule type="cellIs" priority="12" operator="lessThanOrEqual">
      <formula>$D$8</formula>
    </cfRule>
    <cfRule type="cellIs" dxfId="23" priority="13" operator="greaterThan">
      <formula>$D$8</formula>
    </cfRule>
  </conditionalFormatting>
  <conditionalFormatting sqref="E9">
    <cfRule type="cellIs" priority="6" operator="lessThanOrEqual">
      <formula>$D$9</formula>
    </cfRule>
    <cfRule type="cellIs" dxfId="22" priority="7" operator="greaterThan">
      <formula>$D$9</formula>
    </cfRule>
  </conditionalFormatting>
  <conditionalFormatting sqref="E10">
    <cfRule type="cellIs" priority="4" operator="lessThanOrEqual">
      <formula>$D$10</formula>
    </cfRule>
    <cfRule type="cellIs" dxfId="21" priority="5" operator="greaterThan">
      <formula>$D$10</formula>
    </cfRule>
  </conditionalFormatting>
  <dataValidations count="9">
    <dataValidation type="whole" operator="lessThanOrEqual" allowBlank="1" showInputMessage="1" sqref="E11 E21" xr:uid="{CC4F4B4C-63EA-4F53-AA94-DFC4513A974E}">
      <formula1>0</formula1>
    </dataValidation>
    <dataValidation type="whole" allowBlank="1" showInputMessage="1" showErrorMessage="1" promptTitle="Direct Administrative Costs" prompt="For more information on administrative costs, see the General and Fiscal Guidelines, https://tea.texas.gov/grants/." sqref="D14" xr:uid="{DE4FADC3-9214-4F2A-9FBA-CABE30DFE63F}">
      <formula1>0</formula1>
      <formula2>99999999999</formula2>
    </dataValidation>
    <dataValidation type="whole" errorStyle="information" allowBlank="1" showInputMessage="1" showErrorMessage="1" errorTitle="Direct Program Costs" error="Direct program costs are those that are directly associated with carrying out daily grant activities." promptTitle="Direct Program Costs" prompt="Direct program costs are those that are directly associated with carrying out daily grant activities." sqref="D12" xr:uid="{A0F1BA86-BC2C-4AA0-9B5E-073AFCE7F16A}">
      <formula1>0</formula1>
      <formula2>99999999999</formula2>
    </dataValidation>
    <dataValidation type="whole" allowBlank="1" showInputMessage="1" showErrorMessage="1" sqref="D11" xr:uid="{AB21B78C-C09D-4F45-B645-09A3DDFB838B}">
      <formula1>0</formula1>
      <formula2>200000</formula2>
    </dataValidation>
    <dataValidation type="whole" operator="greaterThanOrEqual" allowBlank="1" showErrorMessage="1" error="Enter whole dollar amount." promptTitle="Complete this schedule" prompt="to budget for capitalized outlay." sqref="D6:D10" xr:uid="{C4EADA56-A176-440D-8131-B032172702B3}">
      <formula1>0</formula1>
    </dataValidation>
    <dataValidation type="whole" operator="greaterThanOrEqual" allowBlank="1" showErrorMessage="1" error="Enter whole dollar amount." promptTitle="Complete this schedule" prompt="to budget for capitalized outlay._x000a__x000a_Reminder: Pre-award amounts cannot be greater than budgeted amounts. Pre-award amounts are a sub-set of budgeted costs." sqref="E17:E20 E23" xr:uid="{8348B246-A37F-4407-A1D5-444F0DE1E4C7}">
      <formula1>0</formula1>
    </dataValidation>
    <dataValidation type="date" allowBlank="1" showErrorMessage="1" error="Enter valid date." prompt="." sqref="C17:D20" xr:uid="{FC2AB2D8-F796-461F-A8E9-6C343DB33768}">
      <formula1>1</formula1>
      <formula2>146099</formula2>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D13" xr:uid="{2AB65526-7BDC-4903-A2F4-9DC846896D09}">
      <formula1>0</formula1>
      <formula2>99999999999</formula2>
    </dataValidation>
    <dataValidation type="whole" operator="greaterThanOrEqual" allowBlank="1" showInputMessage="1" showErrorMessage="1" error="Enter whole dollar amounts." prompt="Reminder: Pre-award costs cannot be greater than budgeted amounts. Pre-award costs are a subset of budgeted costs." sqref="E6:E10" xr:uid="{9C607233-E9E1-4D24-B79B-ADE4F95FEF9B}">
      <formula1>0</formula1>
    </dataValidation>
  </dataValidations>
  <pageMargins left="0.25" right="0.25" top="0.75" bottom="0.75" header="0.3" footer="0.3"/>
  <pageSetup orientation="portrait" r:id="rId1"/>
  <headerFooter>
    <oddHeader>&amp;L&amp;"-,Bold"Application Part 2:&amp;C&amp;"-,Bold" 2025-2026 Career and Technical Education, ESC Leadership Application
&amp;10Authorized by: Strengthening Career and Technical Education for the 21st Century Act (PL 115-224, Enacted July 31, 2018)</oddHeader>
    <oddFooter>&amp;C&amp;"-,Bold"SAS #701A-26&amp;R&amp;"-,Bold"&amp;10v4.29.25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F29"/>
  <sheetViews>
    <sheetView view="pageLayout" zoomScaleNormal="115" workbookViewId="0">
      <selection activeCell="B7" sqref="B7"/>
    </sheetView>
  </sheetViews>
  <sheetFormatPr defaultColWidth="8.6328125" defaultRowHeight="14.5" x14ac:dyDescent="0.35"/>
  <cols>
    <col min="1" max="1" width="3.36328125" customWidth="1"/>
    <col min="2" max="2" width="37.453125" customWidth="1"/>
    <col min="3" max="3" width="9.54296875" customWidth="1"/>
    <col min="4" max="4" width="12.6328125" customWidth="1"/>
    <col min="5" max="5" width="18.6328125" customWidth="1"/>
    <col min="6" max="6" width="18.36328125" customWidth="1"/>
  </cols>
  <sheetData>
    <row r="1" spans="1:6" x14ac:dyDescent="0.35">
      <c r="A1" s="305" t="s">
        <v>50</v>
      </c>
      <c r="B1" s="306"/>
      <c r="C1" s="30">
        <f>'Payroll 6100'!$C$1</f>
        <v>0</v>
      </c>
      <c r="D1" s="248" t="s">
        <v>51</v>
      </c>
      <c r="E1" s="249"/>
      <c r="F1" s="44">
        <f>'Payroll 6100'!$F$1</f>
        <v>0</v>
      </c>
    </row>
    <row r="2" spans="1:6" x14ac:dyDescent="0.35">
      <c r="A2" s="221" t="s">
        <v>31</v>
      </c>
      <c r="B2" s="222"/>
      <c r="C2" s="222"/>
      <c r="D2" s="313"/>
      <c r="E2" s="313"/>
      <c r="F2" s="314"/>
    </row>
    <row r="3" spans="1:6" ht="45" customHeight="1" thickBot="1" x14ac:dyDescent="0.4">
      <c r="A3" s="203" t="s">
        <v>32</v>
      </c>
      <c r="B3" s="204"/>
      <c r="C3" s="43" t="s">
        <v>33</v>
      </c>
      <c r="D3" s="43" t="s">
        <v>34</v>
      </c>
      <c r="E3" s="32" t="s">
        <v>70</v>
      </c>
      <c r="F3" s="32" t="s">
        <v>71</v>
      </c>
    </row>
    <row r="4" spans="1:6" x14ac:dyDescent="0.35">
      <c r="A4" s="315" t="s">
        <v>35</v>
      </c>
      <c r="B4" s="316"/>
      <c r="C4" s="316"/>
      <c r="D4" s="316"/>
      <c r="E4" s="316"/>
      <c r="F4" s="317"/>
    </row>
    <row r="5" spans="1:6" ht="28.65" customHeight="1" x14ac:dyDescent="0.35">
      <c r="A5" s="1">
        <v>1</v>
      </c>
      <c r="B5" s="104" t="s">
        <v>154</v>
      </c>
      <c r="C5" s="7" t="s">
        <v>36</v>
      </c>
      <c r="D5" s="27" t="s">
        <v>36</v>
      </c>
      <c r="E5" s="25">
        <v>0</v>
      </c>
      <c r="F5" s="71">
        <v>0</v>
      </c>
    </row>
    <row r="6" spans="1:6" x14ac:dyDescent="0.35">
      <c r="A6" s="302" t="s">
        <v>37</v>
      </c>
      <c r="B6" s="303"/>
      <c r="C6" s="303"/>
      <c r="D6" s="303"/>
      <c r="E6" s="303"/>
      <c r="F6" s="304"/>
    </row>
    <row r="7" spans="1:6" ht="28.65" customHeight="1" x14ac:dyDescent="0.35">
      <c r="A7" s="1">
        <v>2</v>
      </c>
      <c r="B7" s="104" t="s">
        <v>154</v>
      </c>
      <c r="C7" s="39"/>
      <c r="D7" s="25">
        <v>0</v>
      </c>
      <c r="E7" s="22">
        <f t="shared" ref="E7:E13" si="0">SUM(C7*D7)</f>
        <v>0</v>
      </c>
      <c r="F7" s="71">
        <v>0</v>
      </c>
    </row>
    <row r="8" spans="1:6" ht="29" customHeight="1" x14ac:dyDescent="0.35">
      <c r="A8" s="1">
        <v>3</v>
      </c>
      <c r="B8" s="104"/>
      <c r="C8" s="39"/>
      <c r="D8" s="25">
        <v>0</v>
      </c>
      <c r="E8" s="22">
        <f t="shared" si="0"/>
        <v>0</v>
      </c>
      <c r="F8" s="71">
        <v>0</v>
      </c>
    </row>
    <row r="9" spans="1:6" ht="29" customHeight="1" x14ac:dyDescent="0.35">
      <c r="A9" s="1">
        <v>4</v>
      </c>
      <c r="B9" s="104"/>
      <c r="C9" s="39"/>
      <c r="D9" s="25">
        <v>0</v>
      </c>
      <c r="E9" s="22">
        <f t="shared" si="0"/>
        <v>0</v>
      </c>
      <c r="F9" s="71">
        <v>0</v>
      </c>
    </row>
    <row r="10" spans="1:6" ht="29" customHeight="1" x14ac:dyDescent="0.35">
      <c r="A10" s="1">
        <v>5</v>
      </c>
      <c r="B10" s="104"/>
      <c r="C10" s="39"/>
      <c r="D10" s="25">
        <v>0</v>
      </c>
      <c r="E10" s="22">
        <f t="shared" si="0"/>
        <v>0</v>
      </c>
      <c r="F10" s="71">
        <v>0</v>
      </c>
    </row>
    <row r="11" spans="1:6" ht="29" customHeight="1" x14ac:dyDescent="0.35">
      <c r="A11" s="1">
        <v>6</v>
      </c>
      <c r="B11" s="104"/>
      <c r="C11" s="39"/>
      <c r="D11" s="25">
        <v>0</v>
      </c>
      <c r="E11" s="22">
        <f t="shared" si="0"/>
        <v>0</v>
      </c>
      <c r="F11" s="71">
        <v>0</v>
      </c>
    </row>
    <row r="12" spans="1:6" ht="29" customHeight="1" x14ac:dyDescent="0.35">
      <c r="A12" s="1">
        <v>7</v>
      </c>
      <c r="B12" s="104"/>
      <c r="C12" s="39"/>
      <c r="D12" s="25">
        <v>0</v>
      </c>
      <c r="E12" s="22">
        <f t="shared" si="0"/>
        <v>0</v>
      </c>
      <c r="F12" s="71">
        <v>0</v>
      </c>
    </row>
    <row r="13" spans="1:6" ht="29" customHeight="1" x14ac:dyDescent="0.35">
      <c r="A13" s="1">
        <v>8</v>
      </c>
      <c r="B13" s="104"/>
      <c r="C13" s="39"/>
      <c r="D13" s="25">
        <v>0</v>
      </c>
      <c r="E13" s="22">
        <f t="shared" si="0"/>
        <v>0</v>
      </c>
      <c r="F13" s="71">
        <v>0</v>
      </c>
    </row>
    <row r="14" spans="1:6" x14ac:dyDescent="0.35">
      <c r="A14" s="302" t="s">
        <v>38</v>
      </c>
      <c r="B14" s="303"/>
      <c r="C14" s="303"/>
      <c r="D14" s="303"/>
      <c r="E14" s="303"/>
      <c r="F14" s="304"/>
    </row>
    <row r="15" spans="1:6" ht="29" customHeight="1" x14ac:dyDescent="0.35">
      <c r="A15" s="1">
        <v>9</v>
      </c>
      <c r="B15" s="104" t="s">
        <v>154</v>
      </c>
      <c r="C15" s="39"/>
      <c r="D15" s="25">
        <v>0</v>
      </c>
      <c r="E15" s="23">
        <f>SUM(C15*D15)</f>
        <v>0</v>
      </c>
      <c r="F15" s="71">
        <v>0</v>
      </c>
    </row>
    <row r="16" spans="1:6" ht="29" customHeight="1" x14ac:dyDescent="0.35">
      <c r="A16" s="1">
        <v>10</v>
      </c>
      <c r="B16" s="104"/>
      <c r="C16" s="39"/>
      <c r="D16" s="25">
        <v>0</v>
      </c>
      <c r="E16" s="23">
        <f>SUM(C16*D16)</f>
        <v>0</v>
      </c>
      <c r="F16" s="71">
        <v>0</v>
      </c>
    </row>
    <row r="17" spans="1:6" x14ac:dyDescent="0.35">
      <c r="A17" s="302" t="s">
        <v>39</v>
      </c>
      <c r="B17" s="303"/>
      <c r="C17" s="303"/>
      <c r="D17" s="303"/>
      <c r="E17" s="303"/>
      <c r="F17" s="304"/>
    </row>
    <row r="18" spans="1:6" ht="29" customHeight="1" x14ac:dyDescent="0.35">
      <c r="A18" s="1">
        <v>11</v>
      </c>
      <c r="B18" s="104" t="s">
        <v>154</v>
      </c>
      <c r="C18" s="40"/>
      <c r="D18" s="26">
        <v>0</v>
      </c>
      <c r="E18" s="24">
        <f>SUM(C18*D18)</f>
        <v>0</v>
      </c>
      <c r="F18" s="71">
        <v>0</v>
      </c>
    </row>
    <row r="19" spans="1:6" ht="29" customHeight="1" x14ac:dyDescent="0.35">
      <c r="A19" s="1">
        <v>12</v>
      </c>
      <c r="B19" s="104"/>
      <c r="C19" s="40"/>
      <c r="D19" s="26">
        <v>0</v>
      </c>
      <c r="E19" s="24">
        <f>SUM(C19*D19)</f>
        <v>0</v>
      </c>
      <c r="F19" s="71">
        <v>0</v>
      </c>
    </row>
    <row r="20" spans="1:6" ht="29.25" customHeight="1" x14ac:dyDescent="0.35">
      <c r="A20" s="307" t="s">
        <v>47</v>
      </c>
      <c r="B20" s="308"/>
      <c r="C20" s="308"/>
      <c r="D20" s="308"/>
      <c r="E20" s="308"/>
      <c r="F20" s="309"/>
    </row>
    <row r="21" spans="1:6" ht="16.25" customHeight="1" x14ac:dyDescent="0.35">
      <c r="A21" s="1">
        <v>13</v>
      </c>
      <c r="B21" s="310" t="s">
        <v>154</v>
      </c>
      <c r="C21" s="311"/>
      <c r="D21" s="312"/>
      <c r="E21" s="95">
        <v>0</v>
      </c>
      <c r="F21" s="96">
        <v>0</v>
      </c>
    </row>
    <row r="22" spans="1:6" x14ac:dyDescent="0.35">
      <c r="A22" s="1">
        <v>14</v>
      </c>
      <c r="B22" s="206" t="s">
        <v>49</v>
      </c>
      <c r="C22" s="206"/>
      <c r="D22" s="206"/>
      <c r="E22" s="97">
        <f>SUM(E5,E7:E13,E15:E16,E18:E19,E21)</f>
        <v>0</v>
      </c>
      <c r="F22" s="98">
        <f>SUM(F5,F7:F13,F15:F16,F18:F19,F21)</f>
        <v>0</v>
      </c>
    </row>
    <row r="23" spans="1:6" x14ac:dyDescent="0.35">
      <c r="A23" s="1">
        <v>15</v>
      </c>
      <c r="B23" s="206" t="s">
        <v>66</v>
      </c>
      <c r="C23" s="206"/>
      <c r="D23" s="206"/>
      <c r="E23" s="99">
        <v>0</v>
      </c>
      <c r="F23" s="318"/>
    </row>
    <row r="24" spans="1:6" x14ac:dyDescent="0.35">
      <c r="A24" s="14">
        <v>16</v>
      </c>
      <c r="B24" s="206" t="s">
        <v>67</v>
      </c>
      <c r="C24" s="206"/>
      <c r="D24" s="206"/>
      <c r="E24" s="99">
        <v>0</v>
      </c>
      <c r="F24" s="319"/>
    </row>
    <row r="25" spans="1:6" ht="43.5" customHeight="1" x14ac:dyDescent="0.35">
      <c r="A25" s="192" t="s">
        <v>131</v>
      </c>
      <c r="B25" s="193"/>
      <c r="C25" s="193"/>
      <c r="D25" s="193"/>
      <c r="E25" s="193"/>
      <c r="F25" s="194"/>
    </row>
    <row r="26" spans="1:6" ht="11.4" customHeight="1" x14ac:dyDescent="0.35">
      <c r="B26" s="41"/>
      <c r="C26" s="41"/>
    </row>
    <row r="27" spans="1:6" x14ac:dyDescent="0.35">
      <c r="A27" s="232" t="s">
        <v>58</v>
      </c>
      <c r="B27" s="232"/>
      <c r="C27" s="232"/>
      <c r="D27" s="232"/>
      <c r="E27" s="232"/>
      <c r="F27" s="232"/>
    </row>
    <row r="28" spans="1:6" x14ac:dyDescent="0.35">
      <c r="A28" s="284" t="s">
        <v>59</v>
      </c>
      <c r="B28" s="285"/>
      <c r="C28" s="300"/>
      <c r="D28" s="301"/>
      <c r="E28" s="60" t="s">
        <v>60</v>
      </c>
      <c r="F28" s="67"/>
    </row>
    <row r="29" spans="1:6" x14ac:dyDescent="0.35">
      <c r="A29" s="284" t="s">
        <v>113</v>
      </c>
      <c r="B29" s="285"/>
      <c r="C29" s="300"/>
      <c r="D29" s="301"/>
      <c r="E29" s="60" t="s">
        <v>61</v>
      </c>
      <c r="F29" s="67"/>
    </row>
  </sheetData>
  <sheetProtection algorithmName="SHA-512" hashValue="2SZfMuoKi7+rxFlYBu5w4j9V+9HKdoJWhFNk02a7K1Np0wggCnsm7H8MeAEw2Z/SUyGIJQMzSY+wImT6qzAI3g==" saltValue="PzmbPEfGXPf1XsUqDxb+hw==" spinCount="100000" sheet="1" selectLockedCells="1"/>
  <mergeCells count="20">
    <mergeCell ref="A4:F4"/>
    <mergeCell ref="A6:F6"/>
    <mergeCell ref="A14:F14"/>
    <mergeCell ref="F23:F24"/>
    <mergeCell ref="A29:B29"/>
    <mergeCell ref="C29:D29"/>
    <mergeCell ref="A17:F17"/>
    <mergeCell ref="A25:F25"/>
    <mergeCell ref="D1:E1"/>
    <mergeCell ref="A28:B28"/>
    <mergeCell ref="C28:D28"/>
    <mergeCell ref="A3:B3"/>
    <mergeCell ref="A1:B1"/>
    <mergeCell ref="B22:D22"/>
    <mergeCell ref="A20:F20"/>
    <mergeCell ref="A27:F27"/>
    <mergeCell ref="B23:D23"/>
    <mergeCell ref="B24:D24"/>
    <mergeCell ref="B21:D21"/>
    <mergeCell ref="A2:F2"/>
  </mergeCells>
  <phoneticPr fontId="5" type="noConversion"/>
  <conditionalFormatting sqref="E22">
    <cfRule type="cellIs" dxfId="20" priority="1" operator="notEqual">
      <formula>$E$23+$E$24</formula>
    </cfRule>
    <cfRule type="cellIs" dxfId="19" priority="45" operator="lessThan">
      <formula>SUM($E$23:$E$24)</formula>
    </cfRule>
    <cfRule type="cellIs" dxfId="18" priority="48" operator="greaterThan">
      <formula>SUM($E$23:$E$24)</formula>
    </cfRule>
    <cfRule type="cellIs" priority="49" operator="greaterThan">
      <formula>SUM($E$23:$E$24)</formula>
    </cfRule>
  </conditionalFormatting>
  <conditionalFormatting sqref="F5">
    <cfRule type="cellIs" priority="40" operator="lessThanOrEqual">
      <formula>$E$5</formula>
    </cfRule>
    <cfRule type="cellIs" dxfId="17" priority="41" operator="greaterThan">
      <formula>$E$5</formula>
    </cfRule>
  </conditionalFormatting>
  <conditionalFormatting sqref="F7">
    <cfRule type="cellIs" priority="28" operator="lessThanOrEqual">
      <formula>$E$7</formula>
    </cfRule>
    <cfRule type="cellIs" dxfId="16" priority="29" operator="greaterThan">
      <formula>$E$7</formula>
    </cfRule>
  </conditionalFormatting>
  <conditionalFormatting sqref="F8">
    <cfRule type="cellIs" priority="26" operator="lessThanOrEqual">
      <formula>$E$8</formula>
    </cfRule>
    <cfRule type="cellIs" dxfId="15" priority="27" operator="greaterThan">
      <formula>$E$8</formula>
    </cfRule>
  </conditionalFormatting>
  <conditionalFormatting sqref="F9">
    <cfRule type="cellIs" priority="24" operator="lessThanOrEqual">
      <formula>$E$9</formula>
    </cfRule>
    <cfRule type="cellIs" dxfId="14" priority="25" operator="greaterThan">
      <formula>$E$9</formula>
    </cfRule>
  </conditionalFormatting>
  <conditionalFormatting sqref="F10">
    <cfRule type="cellIs" priority="22" operator="lessThanOrEqual">
      <formula>$E$10</formula>
    </cfRule>
    <cfRule type="cellIs" dxfId="13" priority="23" operator="greaterThan">
      <formula>$E$10</formula>
    </cfRule>
  </conditionalFormatting>
  <conditionalFormatting sqref="F11">
    <cfRule type="cellIs" priority="20" operator="lessThanOrEqual">
      <formula>$E$11</formula>
    </cfRule>
    <cfRule type="cellIs" dxfId="12" priority="21" operator="greaterThan">
      <formula>$E$11</formula>
    </cfRule>
  </conditionalFormatting>
  <conditionalFormatting sqref="F12">
    <cfRule type="cellIs" priority="18" operator="lessThanOrEqual">
      <formula>$E$12</formula>
    </cfRule>
    <cfRule type="cellIs" dxfId="11" priority="19" operator="greaterThan">
      <formula>$E$12</formula>
    </cfRule>
  </conditionalFormatting>
  <conditionalFormatting sqref="F13">
    <cfRule type="cellIs" priority="16" operator="lessThanOrEqual">
      <formula>$E$13</formula>
    </cfRule>
    <cfRule type="cellIs" dxfId="10" priority="17" operator="greaterThan">
      <formula>$E$13</formula>
    </cfRule>
  </conditionalFormatting>
  <conditionalFormatting sqref="F15">
    <cfRule type="cellIs" priority="12" operator="lessThanOrEqual">
      <formula>$E$15</formula>
    </cfRule>
    <cfRule type="cellIs" dxfId="9" priority="13" operator="greaterThan">
      <formula>$E$15</formula>
    </cfRule>
  </conditionalFormatting>
  <conditionalFormatting sqref="F16">
    <cfRule type="cellIs" priority="10" operator="lessThanOrEqual">
      <formula>$E$16</formula>
    </cfRule>
    <cfRule type="cellIs" dxfId="8" priority="11" operator="greaterThan">
      <formula>$E$16</formula>
    </cfRule>
  </conditionalFormatting>
  <conditionalFormatting sqref="F18">
    <cfRule type="cellIs" priority="6" operator="lessThanOrEqual">
      <formula>$E$18</formula>
    </cfRule>
    <cfRule type="cellIs" dxfId="7" priority="7" operator="greaterThan">
      <formula>$E$18</formula>
    </cfRule>
  </conditionalFormatting>
  <conditionalFormatting sqref="F19">
    <cfRule type="cellIs" priority="4" operator="lessThanOrEqual">
      <formula>$E$19</formula>
    </cfRule>
    <cfRule type="cellIs" dxfId="6" priority="5" operator="greaterThan">
      <formula>$E$19</formula>
    </cfRule>
  </conditionalFormatting>
  <conditionalFormatting sqref="F21">
    <cfRule type="cellIs" priority="34" operator="lessThanOrEqual">
      <formula>$E$21</formula>
    </cfRule>
    <cfRule type="cellIs" dxfId="5" priority="35" operator="greaterThan">
      <formula>$E$21</formula>
    </cfRule>
  </conditionalFormatting>
  <conditionalFormatting sqref="F22">
    <cfRule type="cellIs" priority="38" operator="lessThanOrEqual">
      <formula>$E$22</formula>
    </cfRule>
    <cfRule type="cellIs" dxfId="4" priority="39" operator="greaterThan">
      <formula>$E$22</formula>
    </cfRule>
  </conditionalFormatting>
  <dataValidations xWindow="691" yWindow="407" count="15">
    <dataValidation allowBlank="1" showInputMessage="1" showErrorMessage="1" prompt="Enter the description and purpose of the capital expenditure for additions, improvements, or modifications to capital assets. " sqref="B21:C21" xr:uid="{00000000-0002-0000-0600-000000000000}"/>
    <dataValidation type="whole" operator="greaterThanOrEqual" allowBlank="1" showErrorMessage="1" error="Enter whole dollar amount." promptTitle="Complete this schedule" prompt="to budget for capitalized outlay." sqref="E5 E21" xr:uid="{00000000-0002-0000-0600-000001000000}">
      <formula1>0</formula1>
    </dataValidation>
    <dataValidation type="whole" allowBlank="1" showInputMessage="1" showErrorMessage="1" sqref="E22" xr:uid="{00000000-0002-0000-0600-000002000000}">
      <formula1>0</formula1>
      <formula2>200000</formula2>
    </dataValidation>
    <dataValidation type="whole" errorStyle="information" allowBlank="1" showInputMessage="1" showErrorMessage="1" errorTitle="Direct Program Costs" error="Direct program costs are those that are directly associated with carrying out daily grant activities." promptTitle="Direct Program Costs" prompt="Direct program costs are those that are directly associated with carrying out daily grant activities." sqref="E23" xr:uid="{00000000-0002-0000-0600-000003000000}">
      <formula1>0</formula1>
      <formula2>99999999999</formula2>
    </dataValidation>
    <dataValidation type="whole" operator="greaterThanOrEqual" allowBlank="1" showInputMessage="1" showErrorMessage="1" error="Enter Whole Number" promptTitle="Enter number of units" prompt="to budget for capitalized outlay." sqref="C18 C15 C7" xr:uid="{00000000-0002-0000-0600-000005000000}">
      <formula1>0</formula1>
    </dataValidation>
    <dataValidation type="custom" operator="greaterThan" showInputMessage="1" showErrorMessage="1" error="1) Enter whole dollars amounts only._x000a_2) Ensure Quantity of Units has been entered." promptTitle="Enter Unit Cost " prompt="using whole dollar amounts only." sqref="D7" xr:uid="{00000000-0002-0000-0600-000007000000}">
      <formula1>NOT(ISBLANK(C7))</formula1>
    </dataValidation>
    <dataValidation type="custom" operator="greaterThan" showInputMessage="1" showErrorMessage="1" error="1) Enter whole dollars amounts only._x000a_2) Ensure Quantity of Units has been entered." promptTitle="Enter Unit Cost" prompt="using whole dollars amounts only." sqref="D15" xr:uid="{00000000-0002-0000-0600-000008000000}">
      <formula1>NOT(ISBLANK(C15))</formula1>
    </dataValidation>
    <dataValidation type="whole" operator="lessThanOrEqual" allowBlank="1" showInputMessage="1" sqref="F22" xr:uid="{00000000-0002-0000-0600-000009000000}">
      <formula1>0</formula1>
    </dataValidation>
    <dataValidation type="custom" operator="greaterThan" showInputMessage="1" showErrorMessage="1" error="1) Enter whole dollars amounts only._x000a_2) Ensure Quantity of Units has been entered." promptTitle="Enter Unit Cost" prompt="using whole dollar amounts only." sqref="D18" xr:uid="{00000000-0002-0000-0600-00000A000000}">
      <formula1>NOT(ISBLANK(C18))</formula1>
    </dataValidation>
    <dataValidation type="whole" operator="greaterThanOrEqual" allowBlank="1" showErrorMessage="1" error="Enter Whole Number" promptTitle="Enter number of units" prompt="to budget for capitalized outlay." sqref="C19 C16 C8:C13" xr:uid="{410E3269-BB36-467B-9E0D-2BC714E4B378}">
      <formula1>0</formula1>
    </dataValidation>
    <dataValidation type="custom" operator="greaterThan" showErrorMessage="1" error="1) Enter whole dollars amounts only._x000a_2) Ensure Quantity of Units has been entered." promptTitle="Enter Unit Cost" prompt="using whole dollar amounts only." sqref="D19" xr:uid="{47C30C6F-87C2-44AD-A962-4C1729A66AD5}">
      <formula1>NOT(ISBLANK(C19))</formula1>
    </dataValidation>
    <dataValidation type="custom" operator="greaterThan" showErrorMessage="1" error="1) Enter whole dollars amounts only._x000a_2) Ensure Quantity of Units has been entered." promptTitle="Enter Unit Cost" prompt="using whole dollars amounts only." sqref="D16" xr:uid="{FB0BA053-120E-450C-A7FA-CCCA21979519}">
      <formula1>NOT(ISBLANK(C16))</formula1>
    </dataValidation>
    <dataValidation type="custom" operator="greaterThan" showErrorMessage="1" error="1) Enter whole dollars amounts only._x000a_2) Ensure Quantity of Units has been entered." promptTitle="Enter Unit Cost " prompt="using whole dollar amounts only." sqref="D8:D13" xr:uid="{98F4C329-BF0A-46D7-8EE0-4C2E102D438E}">
      <formula1>NOT(ISBLANK(C8))</formula1>
    </dataValidation>
    <dataValidation type="whole" allowBlank="1" showInputMessage="1" showErrorMessage="1" promptTitle="Direct Administrative Costs" prompt="For more information on administrative costs, see the General and Fiscal Guidelines, https://tea.texas.gov/finance-and-grants/grants/grants-administration/guidelines-provisions-and-assurances." sqref="E24" xr:uid="{5154E0F3-8786-4610-9594-E31C0DCB7943}">
      <formula1>0</formula1>
      <formula2>99999999999</formula2>
    </dataValidation>
    <dataValidation type="whole" operator="greaterThanOrEqual" allowBlank="1" showInputMessage="1" showErrorMessage="1" error="Enter whole dollar amounts." prompt="Reminder: Pre-award costs cannot be greater than budgeted amounts. Pre-award costs are a subset of budgeted costs." sqref="F7:F13 F15:F16 F18:F19 F21 F5" xr:uid="{B48F0743-784A-4D9F-B332-E4B0934C6563}">
      <formula1>0</formula1>
    </dataValidation>
  </dataValidations>
  <pageMargins left="0.25" right="0.25" top="0.75" bottom="0.75" header="0.3" footer="0.3"/>
  <pageSetup orientation="portrait" r:id="rId1"/>
  <headerFooter>
    <oddHeader>&amp;L&amp;"-,Bold"Application Part 2:&amp;C&amp;"-,Bold" 2025-2026 Career and Technical Education, ESC Leadership Application
&amp;10Authorized by: Strengthening Career and Technical Education for the 21st Century Act (PL 115-224, Enacted July 31, 2018)</oddHeader>
    <oddFooter>&amp;C&amp;"-,Bold"SAS #701A-26&amp;R&amp;"-,Bold"&amp;10v4.29.25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L28"/>
  <sheetViews>
    <sheetView showRuler="0" view="pageLayout" zoomScaleNormal="100" workbookViewId="0">
      <selection activeCell="J14" sqref="J14"/>
    </sheetView>
  </sheetViews>
  <sheetFormatPr defaultColWidth="8.6328125" defaultRowHeight="14.5" x14ac:dyDescent="0.35"/>
  <cols>
    <col min="1" max="1" width="3.08984375" customWidth="1"/>
    <col min="2" max="2" width="8.54296875" customWidth="1"/>
    <col min="3" max="3" width="8.6328125" customWidth="1"/>
    <col min="4" max="4" width="10.36328125" customWidth="1"/>
    <col min="5" max="5" width="6.6328125" customWidth="1"/>
    <col min="6" max="6" width="1.453125" hidden="1" customWidth="1"/>
    <col min="7" max="7" width="7.08984375" customWidth="1"/>
    <col min="8" max="8" width="14.08984375" customWidth="1"/>
    <col min="9" max="9" width="14.90625" customWidth="1"/>
    <col min="10" max="10" width="14.08984375" customWidth="1"/>
    <col min="11" max="11" width="13.90625" customWidth="1"/>
    <col min="12" max="12" width="1.36328125" hidden="1" customWidth="1"/>
  </cols>
  <sheetData>
    <row r="1" spans="1:11" x14ac:dyDescent="0.35">
      <c r="A1" s="228" t="s">
        <v>50</v>
      </c>
      <c r="B1" s="229"/>
      <c r="C1" s="229"/>
      <c r="D1" s="229"/>
      <c r="E1" s="229"/>
      <c r="F1" s="229"/>
      <c r="G1" s="229"/>
      <c r="H1" s="80">
        <f>'Payroll 6100'!$C$1</f>
        <v>0</v>
      </c>
      <c r="I1" s="248" t="s">
        <v>51</v>
      </c>
      <c r="J1" s="249"/>
      <c r="K1" s="45">
        <f>'Payroll 6100'!$F$1</f>
        <v>0</v>
      </c>
    </row>
    <row r="2" spans="1:11" ht="66.75" customHeight="1" x14ac:dyDescent="0.35">
      <c r="A2" s="321" t="s">
        <v>40</v>
      </c>
      <c r="B2" s="322"/>
      <c r="C2" s="341" t="s">
        <v>157</v>
      </c>
      <c r="D2" s="342"/>
      <c r="E2" s="342"/>
      <c r="F2" s="342"/>
      <c r="G2" s="342"/>
      <c r="H2" s="343"/>
      <c r="I2" s="255" t="s">
        <v>158</v>
      </c>
      <c r="J2" s="340"/>
      <c r="K2" s="42">
        <v>244</v>
      </c>
    </row>
    <row r="3" spans="1:11" x14ac:dyDescent="0.35">
      <c r="A3" s="221" t="s">
        <v>99</v>
      </c>
      <c r="B3" s="222"/>
      <c r="C3" s="222"/>
      <c r="D3" s="222"/>
      <c r="E3" s="222"/>
      <c r="F3" s="222"/>
      <c r="G3" s="222"/>
      <c r="H3" s="222"/>
      <c r="I3" s="222"/>
      <c r="J3" s="222"/>
      <c r="K3" s="223"/>
    </row>
    <row r="4" spans="1:11" x14ac:dyDescent="0.35">
      <c r="A4" s="346" t="s">
        <v>32</v>
      </c>
      <c r="B4" s="347"/>
      <c r="C4" s="347"/>
      <c r="D4" s="347"/>
      <c r="E4" s="347"/>
      <c r="F4" s="347"/>
      <c r="G4" s="352" t="s">
        <v>69</v>
      </c>
      <c r="H4" s="352"/>
      <c r="I4" s="352"/>
      <c r="J4" s="352"/>
      <c r="K4" s="352"/>
    </row>
    <row r="5" spans="1:11" x14ac:dyDescent="0.35">
      <c r="A5" s="348"/>
      <c r="B5" s="349"/>
      <c r="C5" s="349"/>
      <c r="D5" s="349"/>
      <c r="E5" s="349"/>
      <c r="F5" s="349"/>
      <c r="G5" s="344" t="s">
        <v>41</v>
      </c>
      <c r="H5" s="344" t="s">
        <v>63</v>
      </c>
      <c r="I5" s="323" t="s">
        <v>94</v>
      </c>
      <c r="J5" s="323" t="s">
        <v>64</v>
      </c>
      <c r="K5" s="323" t="s">
        <v>62</v>
      </c>
    </row>
    <row r="6" spans="1:11" ht="31.5" customHeight="1" x14ac:dyDescent="0.35">
      <c r="A6" s="350"/>
      <c r="B6" s="351"/>
      <c r="C6" s="351"/>
      <c r="D6" s="351"/>
      <c r="E6" s="351"/>
      <c r="F6" s="351"/>
      <c r="G6" s="345"/>
      <c r="H6" s="345"/>
      <c r="I6" s="323"/>
      <c r="J6" s="323"/>
      <c r="K6" s="323"/>
    </row>
    <row r="7" spans="1:11" x14ac:dyDescent="0.35">
      <c r="A7" s="2">
        <v>1</v>
      </c>
      <c r="B7" s="332" t="s">
        <v>42</v>
      </c>
      <c r="C7" s="332"/>
      <c r="D7" s="332"/>
      <c r="E7" s="332"/>
      <c r="F7" s="332"/>
      <c r="G7" s="84">
        <v>6100</v>
      </c>
      <c r="H7" s="72">
        <f>'Payroll 6100'!$E$40</f>
        <v>0</v>
      </c>
      <c r="I7" s="72">
        <f>'Payroll 6100'!$E$41</f>
        <v>0</v>
      </c>
      <c r="J7" s="72">
        <f>H7+I7</f>
        <v>0</v>
      </c>
      <c r="K7" s="85">
        <f>'Payroll 6100'!F39</f>
        <v>0</v>
      </c>
    </row>
    <row r="8" spans="1:11" x14ac:dyDescent="0.35">
      <c r="A8" s="2">
        <v>2</v>
      </c>
      <c r="B8" s="332" t="s">
        <v>26</v>
      </c>
      <c r="C8" s="332"/>
      <c r="D8" s="332"/>
      <c r="E8" s="332"/>
      <c r="F8" s="332"/>
      <c r="G8" s="84">
        <v>6200</v>
      </c>
      <c r="H8" s="72">
        <f>'Prof. and Contr. Services 6200'!$F$26</f>
        <v>0</v>
      </c>
      <c r="I8" s="72">
        <f>'Prof. and Contr. Services 6200'!$F$27</f>
        <v>0</v>
      </c>
      <c r="J8" s="72">
        <f>H8+I8</f>
        <v>0</v>
      </c>
      <c r="K8" s="85">
        <f>'Prof. and Contr. Services 6200'!$G$25</f>
        <v>0</v>
      </c>
    </row>
    <row r="9" spans="1:11" x14ac:dyDescent="0.35">
      <c r="A9" s="2">
        <v>3</v>
      </c>
      <c r="B9" s="332" t="s">
        <v>43</v>
      </c>
      <c r="C9" s="332"/>
      <c r="D9" s="332"/>
      <c r="E9" s="332"/>
      <c r="F9" s="332"/>
      <c r="G9" s="84">
        <v>6300</v>
      </c>
      <c r="H9" s="72">
        <f>'Supplies and Materials 6300'!$D$6</f>
        <v>0</v>
      </c>
      <c r="I9" s="72">
        <f>'Supplies and Materials 6300'!$D$7</f>
        <v>0</v>
      </c>
      <c r="J9" s="72">
        <f>H9+I9</f>
        <v>0</v>
      </c>
      <c r="K9" s="85">
        <f>'Supplies and Materials 6300'!$E$5</f>
        <v>0</v>
      </c>
    </row>
    <row r="10" spans="1:11" x14ac:dyDescent="0.35">
      <c r="A10" s="2">
        <v>4</v>
      </c>
      <c r="B10" s="332" t="s">
        <v>44</v>
      </c>
      <c r="C10" s="332"/>
      <c r="D10" s="332"/>
      <c r="E10" s="332"/>
      <c r="F10" s="332"/>
      <c r="G10" s="84">
        <v>6400</v>
      </c>
      <c r="H10" s="72">
        <f>'Other Operating Costs 6400'!$E$18</f>
        <v>0</v>
      </c>
      <c r="I10" s="72">
        <f>'Other Operating Costs 6400'!$E$19</f>
        <v>0</v>
      </c>
      <c r="J10" s="72">
        <f>H10+I10</f>
        <v>0</v>
      </c>
      <c r="K10" s="85">
        <f>'Other Operating Costs 6400'!$F$17</f>
        <v>0</v>
      </c>
    </row>
    <row r="11" spans="1:11" x14ac:dyDescent="0.35">
      <c r="A11" s="135">
        <v>5</v>
      </c>
      <c r="B11" s="320" t="s">
        <v>140</v>
      </c>
      <c r="C11" s="320"/>
      <c r="D11" s="320"/>
      <c r="E11" s="320"/>
      <c r="F11" s="136"/>
      <c r="G11" s="137">
        <v>6500</v>
      </c>
      <c r="H11" s="138">
        <f>'Debt Services 6500'!D12</f>
        <v>0</v>
      </c>
      <c r="I11" s="109">
        <f>'Debt Services 6500'!D13</f>
        <v>0</v>
      </c>
      <c r="J11" s="109">
        <f t="shared" ref="J11" si="0">H11+I11</f>
        <v>0</v>
      </c>
      <c r="K11" s="109">
        <f>'Debt Services 6500'!E11</f>
        <v>0</v>
      </c>
    </row>
    <row r="12" spans="1:11" x14ac:dyDescent="0.35">
      <c r="A12" s="2">
        <v>6</v>
      </c>
      <c r="B12" s="332" t="s">
        <v>45</v>
      </c>
      <c r="C12" s="332"/>
      <c r="D12" s="332"/>
      <c r="E12" s="332"/>
      <c r="F12" s="332"/>
      <c r="G12" s="84">
        <v>6600</v>
      </c>
      <c r="H12" s="72">
        <f>'Capital Outlay 6600'!$E$23</f>
        <v>0</v>
      </c>
      <c r="I12" s="72">
        <f>'Capital Outlay 6600'!$E$24</f>
        <v>0</v>
      </c>
      <c r="J12" s="72">
        <f>H12+I12</f>
        <v>0</v>
      </c>
      <c r="K12" s="86">
        <f>'Capital Outlay 6600'!$F$22</f>
        <v>0</v>
      </c>
    </row>
    <row r="13" spans="1:11" x14ac:dyDescent="0.35">
      <c r="A13" s="2">
        <v>7</v>
      </c>
      <c r="B13" s="333" t="s">
        <v>46</v>
      </c>
      <c r="C13" s="333"/>
      <c r="D13" s="333"/>
      <c r="E13" s="333"/>
      <c r="F13" s="333"/>
      <c r="G13" s="333"/>
      <c r="H13" s="101">
        <f>SUM(H7:H12)</f>
        <v>0</v>
      </c>
      <c r="I13" s="101">
        <f>SUM(I7:I12)</f>
        <v>0</v>
      </c>
      <c r="J13" s="101">
        <f>SUM(J7:J12)</f>
        <v>0</v>
      </c>
      <c r="K13" s="102">
        <f>SUM(K7:K12)</f>
        <v>0</v>
      </c>
    </row>
    <row r="14" spans="1:11" x14ac:dyDescent="0.35">
      <c r="A14" s="2">
        <v>8</v>
      </c>
      <c r="B14" s="334" t="s">
        <v>101</v>
      </c>
      <c r="C14" s="334"/>
      <c r="D14" s="334"/>
      <c r="E14" s="334"/>
      <c r="F14" s="334"/>
      <c r="G14" s="334"/>
      <c r="H14" s="100"/>
      <c r="I14" s="100"/>
      <c r="J14" s="58">
        <v>0</v>
      </c>
      <c r="K14" s="88">
        <v>0</v>
      </c>
    </row>
    <row r="15" spans="1:11" x14ac:dyDescent="0.35">
      <c r="A15" s="2">
        <v>9</v>
      </c>
      <c r="B15" s="333" t="s">
        <v>100</v>
      </c>
      <c r="C15" s="333"/>
      <c r="D15" s="333"/>
      <c r="E15" s="333"/>
      <c r="F15" s="333"/>
      <c r="G15" s="333"/>
      <c r="H15" s="103">
        <f>H13</f>
        <v>0</v>
      </c>
      <c r="I15" s="89">
        <f>I13</f>
        <v>0</v>
      </c>
      <c r="J15" s="89">
        <f>SUM(J13,J14)</f>
        <v>0</v>
      </c>
      <c r="K15" s="89">
        <f>SUM(K13,K14)</f>
        <v>0</v>
      </c>
    </row>
    <row r="16" spans="1:11" x14ac:dyDescent="0.35">
      <c r="A16" s="336" t="s">
        <v>93</v>
      </c>
      <c r="B16" s="336"/>
      <c r="C16" s="336"/>
      <c r="D16" s="336"/>
      <c r="E16" s="336"/>
      <c r="F16" s="336"/>
      <c r="G16" s="336"/>
      <c r="H16" s="336"/>
      <c r="I16" s="336"/>
      <c r="J16" s="336"/>
      <c r="K16" s="336"/>
    </row>
    <row r="17" spans="1:11" x14ac:dyDescent="0.35">
      <c r="A17" s="87">
        <v>11</v>
      </c>
      <c r="B17" s="334" t="s">
        <v>132</v>
      </c>
      <c r="C17" s="334"/>
      <c r="D17" s="334"/>
      <c r="E17" s="334"/>
      <c r="F17" s="334"/>
      <c r="G17" s="334"/>
      <c r="H17" s="334"/>
      <c r="I17" s="334"/>
      <c r="J17" s="58">
        <v>0</v>
      </c>
      <c r="K17" s="331"/>
    </row>
    <row r="18" spans="1:11" ht="15" customHeight="1" x14ac:dyDescent="0.35">
      <c r="A18" s="87">
        <v>12</v>
      </c>
      <c r="B18" s="335" t="s">
        <v>159</v>
      </c>
      <c r="C18" s="335"/>
      <c r="D18" s="335"/>
      <c r="E18" s="335"/>
      <c r="F18" s="335"/>
      <c r="G18" s="335"/>
      <c r="H18" s="335"/>
      <c r="I18" s="335"/>
      <c r="J18" s="56">
        <v>0.05</v>
      </c>
      <c r="K18" s="331"/>
    </row>
    <row r="19" spans="1:11" ht="15" customHeight="1" x14ac:dyDescent="0.35">
      <c r="A19" s="87">
        <v>13</v>
      </c>
      <c r="B19" s="335" t="s">
        <v>95</v>
      </c>
      <c r="C19" s="335"/>
      <c r="D19" s="335"/>
      <c r="E19" s="335"/>
      <c r="F19" s="335"/>
      <c r="G19" s="335"/>
      <c r="H19" s="335"/>
      <c r="I19" s="335"/>
      <c r="J19" s="57">
        <f>ROUNDDOWN(J17*J18,0)</f>
        <v>0</v>
      </c>
      <c r="K19" s="331"/>
    </row>
    <row r="20" spans="1:11" ht="9" customHeight="1" x14ac:dyDescent="0.35">
      <c r="A20" s="74"/>
      <c r="B20" s="75"/>
      <c r="C20" s="75"/>
      <c r="D20" s="75"/>
      <c r="E20" s="75"/>
      <c r="F20" s="75"/>
      <c r="G20" s="75"/>
      <c r="H20" s="75"/>
      <c r="I20" s="75"/>
      <c r="J20" s="47"/>
      <c r="K20" s="46"/>
    </row>
    <row r="21" spans="1:11" s="54" customFormat="1" ht="14" customHeight="1" x14ac:dyDescent="0.35">
      <c r="A21" s="324" t="s">
        <v>98</v>
      </c>
      <c r="B21" s="325"/>
      <c r="C21" s="325"/>
      <c r="D21" s="325"/>
      <c r="E21" s="325"/>
      <c r="F21" s="325"/>
      <c r="G21" s="325"/>
      <c r="H21" s="325"/>
      <c r="I21" s="325"/>
      <c r="J21" s="325"/>
      <c r="K21" s="326"/>
    </row>
    <row r="22" spans="1:11" s="54" customFormat="1" ht="54.75" customHeight="1" x14ac:dyDescent="0.35">
      <c r="A22" s="337" t="s">
        <v>97</v>
      </c>
      <c r="B22" s="338"/>
      <c r="C22" s="338"/>
      <c r="D22" s="338"/>
      <c r="E22" s="338"/>
      <c r="F22" s="338"/>
      <c r="G22" s="338"/>
      <c r="H22" s="338"/>
      <c r="I22" s="338"/>
      <c r="J22" s="338"/>
      <c r="K22" s="339"/>
    </row>
    <row r="23" spans="1:11" s="59" customFormat="1" ht="32.25" customHeight="1" x14ac:dyDescent="0.3">
      <c r="A23" s="328" t="s">
        <v>108</v>
      </c>
      <c r="B23" s="329"/>
      <c r="C23" s="329"/>
      <c r="D23" s="329"/>
      <c r="E23" s="329"/>
      <c r="F23" s="329"/>
      <c r="G23" s="329"/>
      <c r="H23" s="329"/>
      <c r="I23" s="329"/>
      <c r="J23" s="329"/>
      <c r="K23" s="330"/>
    </row>
    <row r="24" spans="1:11" ht="7.5" customHeight="1" x14ac:dyDescent="0.35">
      <c r="A24" s="327"/>
      <c r="B24" s="327"/>
      <c r="C24" s="327"/>
      <c r="D24" s="327"/>
      <c r="E24" s="327"/>
      <c r="F24" s="327"/>
      <c r="G24" s="327"/>
      <c r="H24" s="327"/>
      <c r="I24" s="327"/>
      <c r="J24" s="327"/>
      <c r="K24" s="327"/>
    </row>
    <row r="25" spans="1:11" ht="11.4" customHeight="1" x14ac:dyDescent="0.35">
      <c r="A25" s="76"/>
      <c r="H25" s="77"/>
    </row>
    <row r="26" spans="1:11" x14ac:dyDescent="0.35">
      <c r="A26" s="221" t="s">
        <v>58</v>
      </c>
      <c r="B26" s="222"/>
      <c r="C26" s="222"/>
      <c r="D26" s="222"/>
      <c r="E26" s="222"/>
      <c r="F26" s="222"/>
      <c r="G26" s="222"/>
      <c r="H26" s="222"/>
      <c r="I26" s="222"/>
      <c r="J26" s="222"/>
      <c r="K26" s="223"/>
    </row>
    <row r="27" spans="1:11" x14ac:dyDescent="0.35">
      <c r="A27" s="284" t="s">
        <v>59</v>
      </c>
      <c r="B27" s="285"/>
      <c r="C27" s="285"/>
      <c r="D27" s="285"/>
      <c r="E27" s="285"/>
      <c r="F27" s="64"/>
      <c r="G27" s="300"/>
      <c r="H27" s="301"/>
      <c r="I27" s="63" t="s">
        <v>60</v>
      </c>
      <c r="J27" s="300"/>
      <c r="K27" s="301"/>
    </row>
    <row r="28" spans="1:11" x14ac:dyDescent="0.35">
      <c r="A28" s="284" t="s">
        <v>113</v>
      </c>
      <c r="B28" s="285"/>
      <c r="C28" s="285"/>
      <c r="D28" s="285"/>
      <c r="E28" s="285"/>
      <c r="F28" s="64"/>
      <c r="G28" s="300"/>
      <c r="H28" s="301"/>
      <c r="I28" s="73" t="s">
        <v>61</v>
      </c>
      <c r="J28" s="300"/>
      <c r="K28" s="301"/>
    </row>
  </sheetData>
  <sheetProtection algorithmName="SHA-512" hashValue="fqwZjU7SuKaWnm55tJpQVkK5Eg1i6bQuiBiDlk/g2lqPZH7mZPruXTKMDvfims2GBL4zrS4qOaLmwmi7egnkUA==" saltValue="ci7SSzSFWyJuRXozQWB8eQ==" spinCount="100000" sheet="1" selectLockedCells="1"/>
  <mergeCells count="38">
    <mergeCell ref="A28:E28"/>
    <mergeCell ref="G28:H28"/>
    <mergeCell ref="J28:K28"/>
    <mergeCell ref="I2:J2"/>
    <mergeCell ref="C2:H2"/>
    <mergeCell ref="B8:F8"/>
    <mergeCell ref="B9:F9"/>
    <mergeCell ref="J5:J6"/>
    <mergeCell ref="G5:G6"/>
    <mergeCell ref="H5:H6"/>
    <mergeCell ref="B7:F7"/>
    <mergeCell ref="A3:K3"/>
    <mergeCell ref="A4:F6"/>
    <mergeCell ref="G4:K4"/>
    <mergeCell ref="K5:K6"/>
    <mergeCell ref="B12:F12"/>
    <mergeCell ref="B13:G13"/>
    <mergeCell ref="B14:G14"/>
    <mergeCell ref="G27:H27"/>
    <mergeCell ref="A26:K26"/>
    <mergeCell ref="B17:I17"/>
    <mergeCell ref="B18:I18"/>
    <mergeCell ref="B19:I19"/>
    <mergeCell ref="B15:G15"/>
    <mergeCell ref="A16:K16"/>
    <mergeCell ref="A22:K22"/>
    <mergeCell ref="J27:K27"/>
    <mergeCell ref="A21:K21"/>
    <mergeCell ref="A24:K24"/>
    <mergeCell ref="A23:K23"/>
    <mergeCell ref="K17:K19"/>
    <mergeCell ref="A27:E27"/>
    <mergeCell ref="A1:G1"/>
    <mergeCell ref="I1:J1"/>
    <mergeCell ref="B11:E11"/>
    <mergeCell ref="A2:B2"/>
    <mergeCell ref="I5:I6"/>
    <mergeCell ref="B10:F10"/>
  </mergeCells>
  <phoneticPr fontId="5" type="noConversion"/>
  <conditionalFormatting sqref="I13">
    <cfRule type="cellIs" dxfId="3" priority="1" operator="greaterThan">
      <formula>$J$19</formula>
    </cfRule>
  </conditionalFormatting>
  <conditionalFormatting sqref="I15">
    <cfRule type="cellIs" dxfId="2" priority="9" operator="greaterThan">
      <formula>$J$19</formula>
    </cfRule>
  </conditionalFormatting>
  <conditionalFormatting sqref="J15">
    <cfRule type="cellIs" dxfId="1" priority="8" operator="notEqual">
      <formula>$J$17</formula>
    </cfRule>
  </conditionalFormatting>
  <conditionalFormatting sqref="K14">
    <cfRule type="cellIs" priority="4" operator="lessThanOrEqual">
      <formula>$J$14</formula>
    </cfRule>
    <cfRule type="cellIs" dxfId="0" priority="5" operator="greaterThan">
      <formula>$J$14</formula>
    </cfRule>
  </conditionalFormatting>
  <dataValidations xWindow="912" yWindow="639" count="7">
    <dataValidation type="whole" allowBlank="1" showInputMessage="1" showErrorMessage="1" sqref="H13:K13 H15:K15" xr:uid="{00000000-0002-0000-0700-000000000000}">
      <formula1>0</formula1>
      <formula2>99999999999</formula2>
    </dataValidation>
    <dataValidation type="whole" operator="greaterThan" allowBlank="1" showInputMessage="1" showErrorMessage="1" error="Enter Whole Number" sqref="H7:K10 H12 I12:K12" xr:uid="{00000000-0002-0000-0700-000001000000}">
      <formula1>0</formula1>
    </dataValidation>
    <dataValidation type="whole" operator="greaterThanOrEqual" allowBlank="1" showErrorMessage="1" error="Enter whole dollar amount" promptTitle="Complete this schedule" prompt="to budget for payroll costs." sqref="I11:K11" xr:uid="{31729BD7-9AC2-4F78-904C-27A236C78D53}">
      <formula1>0</formula1>
    </dataValidation>
    <dataValidation type="whole" errorStyle="information" allowBlank="1" showInputMessage="1" showErrorMessage="1" errorTitle="Direct Program Costs" error="Direct program costs are those that are directly associated with carrying out daily grant activities." promptTitle="Direct Program Costs" sqref="H11" xr:uid="{1FCFFF8C-F50E-4BD2-BF2B-6F9B9AD7ECD1}">
      <formula1>0</formula1>
      <formula2>99999999999</formula2>
    </dataValidation>
    <dataValidation type="whole" operator="greaterThanOrEqual" allowBlank="1" showInputMessage="1" showErrorMessage="1" error="Enter whole dollar amount." promptTitle="Total Award Amount" prompt="Enter the total award amount. This amount should equal the sum of all budgeted direct costs and indirect costs." sqref="J17" xr:uid="{E8F811FA-C598-4E15-AE73-FBA6EEBA318C}">
      <formula1>0</formula1>
    </dataValidation>
    <dataValidation type="whole" operator="greaterThanOrEqual" allowBlank="1" showInputMessage="1" showErrorMessage="1" error="Enter whole dollar amounts." promptTitle="Budgeted Indirect Costs" prompt="Enter the amount of indirect costs budgeted for this grant.  Use the Maximum Indirect Cost Workbook to calculate the maximum indirect costs that can be claimed for a grant." sqref="J14" xr:uid="{05CCAD25-B201-4189-B4B5-9C757E07D786}">
      <formula1>0</formula1>
    </dataValidation>
    <dataValidation type="whole" operator="greaterThanOrEqual" allowBlank="1" showInputMessage="1" showErrorMessage="1" error="Enter whole dollar amounts." prompt="Reminder: Pre-award costs cannot be greater than budgeted amounts. Pre-award costs are a subset of budgeted costs." sqref="K14" xr:uid="{403D9EEE-A1AF-4F94-87CF-924216E08E44}">
      <formula1>0</formula1>
    </dataValidation>
  </dataValidations>
  <hyperlinks>
    <hyperlink ref="A21:I21" r:id="rId1" display="*For current year indirect cost rates, please visit the Federal Fiscal Compliance and Reporting Indirect Cost Rates page." xr:uid="{258111D3-78D0-4A87-A1F8-F96E57412964}"/>
    <hyperlink ref="A23:K23" r:id="rId2" display="To calculate maximum indirect costs, please use the Maximum Indirect Costs Worksheet available on the Grants Administration Division’s Grant Resources webpage." xr:uid="{0D13B089-4B95-4B41-B99F-645C0F3CD4C0}"/>
  </hyperlinks>
  <pageMargins left="0.25" right="0.25" top="0.75" bottom="0.75" header="0.3" footer="0.3"/>
  <pageSetup orientation="portrait" r:id="rId3"/>
  <headerFooter>
    <oddHeader>&amp;L&amp;"-,Bold"Application Part 2:&amp;C&amp;"-,Bold" 2025-2026 Career and Technical Education, ESC Leadership Application
&amp;10Authorized by: Strengthening Career and Technical Education for the 21st Century Act (PL 115-224, Enacted July 31, 2018)</oddHeader>
    <oddFooter>&amp;C&amp;"-,Bold"SAS #701A-26&amp;R&amp;"-,Bold"&amp;10v4.29.25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A31966C2212F40A032F3977FCE4003" ma:contentTypeVersion="26" ma:contentTypeDescription="Create a new document." ma:contentTypeScope="" ma:versionID="de2d332b84b02016cd2ae2dfa787e083">
  <xsd:schema xmlns:xsd="http://www.w3.org/2001/XMLSchema" xmlns:xs="http://www.w3.org/2001/XMLSchema" xmlns:p="http://schemas.microsoft.com/office/2006/metadata/properties" xmlns:ns2="395698e2-6ecb-449c-94cb-38903b4e23fe" xmlns:ns3="fd93f905-45ba-40be-9c84-840951f3224b" targetNamespace="http://schemas.microsoft.com/office/2006/metadata/properties" ma:root="true" ma:fieldsID="74c964952e66f387f15508fbb207e781" ns2:_="" ns3:_="">
    <xsd:import namespace="395698e2-6ecb-449c-94cb-38903b4e23fe"/>
    <xsd:import namespace="fd93f905-45ba-40be-9c84-840951f3224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698e2-6ecb-449c-94cb-38903b4e23f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93f905-45ba-40be-9c84-840951f3224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58DA30-E629-4F67-BE57-930336FB346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395698e2-6ecb-449c-94cb-38903b4e23fe"/>
    <ds:schemaRef ds:uri="http://schemas.microsoft.com/office/infopath/2007/PartnerControls"/>
    <ds:schemaRef ds:uri="fd93f905-45ba-40be-9c84-840951f3224b"/>
    <ds:schemaRef ds:uri="http://www.w3.org/XML/1998/namespace"/>
  </ds:schemaRefs>
</ds:datastoreItem>
</file>

<file path=customXml/itemProps2.xml><?xml version="1.0" encoding="utf-8"?>
<ds:datastoreItem xmlns:ds="http://schemas.openxmlformats.org/officeDocument/2006/customXml" ds:itemID="{6FFBE3AE-ECC9-4C64-ABCC-B6481FB73E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5698e2-6ecb-449c-94cb-38903b4e23fe"/>
    <ds:schemaRef ds:uri="fd93f905-45ba-40be-9c84-840951f322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63C591-EAE4-4BF7-9A5F-236DF65587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Payroll 6100</vt:lpstr>
      <vt:lpstr>Prof. and Contr. Services 6200</vt:lpstr>
      <vt:lpstr>Supplies and Materials 6300</vt:lpstr>
      <vt:lpstr>Other Operating Costs 6400</vt:lpstr>
      <vt:lpstr>Debt Services 6500</vt:lpstr>
      <vt:lpstr>Capital Outlay 6600</vt:lpstr>
      <vt:lpstr>Budget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Part 2: Budget Schedules</dc:title>
  <dc:creator>Grants Administration</dc:creator>
  <cp:lastModifiedBy>Sanchez, Juan</cp:lastModifiedBy>
  <cp:lastPrinted>2019-04-09T20:43:30Z</cp:lastPrinted>
  <dcterms:created xsi:type="dcterms:W3CDTF">2018-02-06T14:21:25Z</dcterms:created>
  <dcterms:modified xsi:type="dcterms:W3CDTF">2025-09-02T15:54:17Z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0x01010080A31966C2212F40A032F3977FCE4003</vt:lpwstr>
  </property>
  <property fmtid="{D5CDD505-2E9C-101B-9397-08002B2CF9AE}" pid="3" name="Order">
    <vt:r8>38600</vt:r8>
  </property>
  <property fmtid="{D5CDD505-2E9C-101B-9397-08002B2CF9AE}" pid="4" name="xd_ProgID">
    <vt:lpwstr/>
  </property>
  <property fmtid="{D5CDD505-2E9C-101B-9397-08002B2CF9AE}" pid="5" name="TemplateUrl">
    <vt:lpwstr/>
  </property>
  <property fmtid="{D5CDD505-2E9C-101B-9397-08002B2CF9AE}" pid="6" name="_CopySource">
    <vt:lpwstr>https://texasedu.sharepoint.com/sites/tea/gfc/GrantsAdmin/RFAs/RFA/RFA Development/RFA Development - New EDGAR/2018 New PDF Template and Budget Schedules/Blank Budget Schedules Template for Single Source of Funds.xlsx</vt:lpwstr>
  </property>
  <property fmtid="{D5CDD505-2E9C-101B-9397-08002B2CF9AE}" pid="7" name="AuthorIds_UIVersion_1024">
    <vt:lpwstr>455</vt:lpwstr>
  </property>
</Properties>
</file>